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udentiList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<sst xmlns="http://schemas.openxmlformats.org/spreadsheetml/2006/main" count="823" uniqueCount="200">
  <si>
    <t xml:space="preserve">Презиме и име</t>
  </si>
  <si>
    <t xml:space="preserve">Индекс</t>
  </si>
  <si>
    <t xml:space="preserve">Студијски програм</t>
  </si>
  <si>
    <t xml:space="preserve">Бр. уписа курса</t>
  </si>
  <si>
    <t xml:space="preserve">Теорија</t>
  </si>
  <si>
    <t xml:space="preserve">Урм</t>
  </si>
  <si>
    <t xml:space="preserve">1.</t>
  </si>
  <si>
    <t xml:space="preserve">2.</t>
  </si>
  <si>
    <t xml:space="preserve">3.</t>
  </si>
  <si>
    <t xml:space="preserve">Структура</t>
  </si>
  <si>
    <t xml:space="preserve">4.</t>
  </si>
  <si>
    <t xml:space="preserve">Задаци</t>
  </si>
  <si>
    <t xml:space="preserve">Укупно</t>
  </si>
  <si>
    <t xml:space="preserve">Скалирано</t>
  </si>
  <si>
    <t xml:space="preserve">Оцена</t>
  </si>
  <si>
    <t xml:space="preserve">Јовановић, Лазар   </t>
  </si>
  <si>
    <t xml:space="preserve"> 34/2023</t>
  </si>
  <si>
    <t xml:space="preserve">15.И1</t>
  </si>
  <si>
    <t xml:space="preserve">Џодић, Милош   </t>
  </si>
  <si>
    <t xml:space="preserve"> 35/2023</t>
  </si>
  <si>
    <t xml:space="preserve">Опачић, Никола   </t>
  </si>
  <si>
    <t xml:space="preserve"> 100/2023</t>
  </si>
  <si>
    <t xml:space="preserve">Бановић, Љубомир   </t>
  </si>
  <si>
    <t xml:space="preserve"> 24/2023</t>
  </si>
  <si>
    <t xml:space="preserve">Јовановић, Матија   </t>
  </si>
  <si>
    <t xml:space="preserve"> 71/2023</t>
  </si>
  <si>
    <t xml:space="preserve">Пернек, Ана   </t>
  </si>
  <si>
    <t xml:space="preserve"> 128/2023</t>
  </si>
  <si>
    <t xml:space="preserve">Познанић, Богдан   </t>
  </si>
  <si>
    <t xml:space="preserve"> 57/2023</t>
  </si>
  <si>
    <t xml:space="preserve">Димитријевић, Никола   </t>
  </si>
  <si>
    <t xml:space="preserve"> 122/2023</t>
  </si>
  <si>
    <t xml:space="preserve">Минић, Милан   </t>
  </si>
  <si>
    <t xml:space="preserve"> 102/2023</t>
  </si>
  <si>
    <t xml:space="preserve">Милекић, Сретен   </t>
  </si>
  <si>
    <t xml:space="preserve"> 53/2023</t>
  </si>
  <si>
    <t xml:space="preserve">Ивановић, Никола   </t>
  </si>
  <si>
    <t xml:space="preserve"> 42/2023</t>
  </si>
  <si>
    <t xml:space="preserve">Стефановић, Алекса   </t>
  </si>
  <si>
    <t xml:space="preserve"> 168/2023</t>
  </si>
  <si>
    <t xml:space="preserve">Молчанов, Николај   </t>
  </si>
  <si>
    <t xml:space="preserve"> 239/2023</t>
  </si>
  <si>
    <t xml:space="preserve">Срећковић, Филип   </t>
  </si>
  <si>
    <t xml:space="preserve"> 169/2023</t>
  </si>
  <si>
    <t xml:space="preserve">ponisteno</t>
  </si>
  <si>
    <t xml:space="preserve">Пешић, Петар   </t>
  </si>
  <si>
    <t xml:space="preserve"> 48/2023</t>
  </si>
  <si>
    <t xml:space="preserve">Радовић, Андрија   </t>
  </si>
  <si>
    <t xml:space="preserve"> 133/2023</t>
  </si>
  <si>
    <t xml:space="preserve">Петраш, Габриел   </t>
  </si>
  <si>
    <t xml:space="preserve"> 119/2023</t>
  </si>
  <si>
    <t xml:space="preserve">Здравковић, Милица   </t>
  </si>
  <si>
    <t xml:space="preserve"> 67/2023</t>
  </si>
  <si>
    <t xml:space="preserve">Димитријевић, Младен   </t>
  </si>
  <si>
    <t xml:space="preserve"> 98/2023</t>
  </si>
  <si>
    <t xml:space="preserve">Анђелковић, Борис   </t>
  </si>
  <si>
    <t xml:space="preserve"> 84/2023</t>
  </si>
  <si>
    <t xml:space="preserve">Грбовић, Теодора   </t>
  </si>
  <si>
    <t xml:space="preserve"> 61/2023</t>
  </si>
  <si>
    <t xml:space="preserve">Петровић, Софија   </t>
  </si>
  <si>
    <t xml:space="preserve"> 55/2023</t>
  </si>
  <si>
    <t xml:space="preserve">Ратковић, Теодора   </t>
  </si>
  <si>
    <t xml:space="preserve"> 192/2023</t>
  </si>
  <si>
    <t xml:space="preserve">Ђорђевић, Чедомир   </t>
  </si>
  <si>
    <t xml:space="preserve"> 69/2023</t>
  </si>
  <si>
    <t xml:space="preserve">Радмановац, Ана   </t>
  </si>
  <si>
    <t xml:space="preserve"> 87/2023</t>
  </si>
  <si>
    <t xml:space="preserve">Алексић, Јулијана   </t>
  </si>
  <si>
    <t xml:space="preserve"> 76/2023</t>
  </si>
  <si>
    <t xml:space="preserve">Николић, Никола   </t>
  </si>
  <si>
    <t xml:space="preserve"> 131/2023</t>
  </si>
  <si>
    <t xml:space="preserve">Антијевић, Стефан   </t>
  </si>
  <si>
    <t xml:space="preserve"> 184/2023</t>
  </si>
  <si>
    <t xml:space="preserve">Обрадовић, Ксенија   </t>
  </si>
  <si>
    <t xml:space="preserve"> 136/2023</t>
  </si>
  <si>
    <t xml:space="preserve">Јанковић, Урош   </t>
  </si>
  <si>
    <t xml:space="preserve"> 273/2022</t>
  </si>
  <si>
    <t xml:space="preserve">Милошевић, Никола   </t>
  </si>
  <si>
    <t xml:space="preserve"> 232/2023</t>
  </si>
  <si>
    <t xml:space="preserve">Мићевић, Матеја   </t>
  </si>
  <si>
    <t xml:space="preserve"> 148/2023</t>
  </si>
  <si>
    <t xml:space="preserve">Тошић, Александар   </t>
  </si>
  <si>
    <t xml:space="preserve"> 158/2023</t>
  </si>
  <si>
    <t xml:space="preserve">Миловановић, Петар   </t>
  </si>
  <si>
    <t xml:space="preserve"> 96/2023</t>
  </si>
  <si>
    <t xml:space="preserve">Ајдуковић, Лука   </t>
  </si>
  <si>
    <t xml:space="preserve"> 154/2023</t>
  </si>
  <si>
    <t xml:space="preserve">Ранковић, Матеја   </t>
  </si>
  <si>
    <t xml:space="preserve"> 123/2023</t>
  </si>
  <si>
    <t xml:space="preserve">Рајковић, Анђела   </t>
  </si>
  <si>
    <t xml:space="preserve"> 103/2023</t>
  </si>
  <si>
    <t xml:space="preserve">Девић, Јована   </t>
  </si>
  <si>
    <t xml:space="preserve"> 139/2023</t>
  </si>
  <si>
    <t xml:space="preserve">Аћимовић, Љубомир   </t>
  </si>
  <si>
    <t xml:space="preserve"> 217/2023</t>
  </si>
  <si>
    <t xml:space="preserve">Лазаревић, Нађа   </t>
  </si>
  <si>
    <t xml:space="preserve"> 175/2022</t>
  </si>
  <si>
    <t xml:space="preserve">Крсмановић, Огњен   </t>
  </si>
  <si>
    <t xml:space="preserve"> 170/2023</t>
  </si>
  <si>
    <t xml:space="preserve">Пантелић, Андреа   </t>
  </si>
  <si>
    <t xml:space="preserve"> 161/2023</t>
  </si>
  <si>
    <t xml:space="preserve">Ђикић, Урош   </t>
  </si>
  <si>
    <t xml:space="preserve"> 199/2023</t>
  </si>
  <si>
    <t xml:space="preserve">Станојевић, Марија   </t>
  </si>
  <si>
    <t xml:space="preserve"> 238/2023</t>
  </si>
  <si>
    <t xml:space="preserve">Милићевић, Ива   </t>
  </si>
  <si>
    <t xml:space="preserve"> 241/2022</t>
  </si>
  <si>
    <t xml:space="preserve">Ерић, Ивана   </t>
  </si>
  <si>
    <t xml:space="preserve"> 201/2023</t>
  </si>
  <si>
    <t xml:space="preserve">Стаменковић, Вук   </t>
  </si>
  <si>
    <t xml:space="preserve"> 187/2023</t>
  </si>
  <si>
    <t xml:space="preserve">Шушић, Огњен   </t>
  </si>
  <si>
    <t xml:space="preserve"> 143/2023</t>
  </si>
  <si>
    <t xml:space="preserve">Парлић, Страхиња   </t>
  </si>
  <si>
    <t xml:space="preserve"> 220/2023</t>
  </si>
  <si>
    <t xml:space="preserve">Луковић, Јана   </t>
  </si>
  <si>
    <t xml:space="preserve"> 242/2023</t>
  </si>
  <si>
    <t xml:space="preserve">Мицић, Александар   </t>
  </si>
  <si>
    <t xml:space="preserve"> 258/2023</t>
  </si>
  <si>
    <t xml:space="preserve">Радовић, Ана   </t>
  </si>
  <si>
    <t xml:space="preserve"> 224/2023</t>
  </si>
  <si>
    <t xml:space="preserve">Вићентић, Богдан   </t>
  </si>
  <si>
    <t xml:space="preserve"> 93/2022</t>
  </si>
  <si>
    <t xml:space="preserve">Вујатовић, Вук   </t>
  </si>
  <si>
    <t xml:space="preserve"> 255/2020</t>
  </si>
  <si>
    <t xml:space="preserve">Вучељић, Сања   </t>
  </si>
  <si>
    <t xml:space="preserve"> 252/2023</t>
  </si>
  <si>
    <t xml:space="preserve">Гамбелић, Исидора   </t>
  </si>
  <si>
    <t xml:space="preserve"> 92/2023</t>
  </si>
  <si>
    <t xml:space="preserve">Глигоријевић, Александар   </t>
  </si>
  <si>
    <t xml:space="preserve"> 235/2017</t>
  </si>
  <si>
    <t xml:space="preserve">Гњато, Стеван   </t>
  </si>
  <si>
    <t xml:space="preserve"> 12/2023</t>
  </si>
  <si>
    <t xml:space="preserve">Дамњановић, Михаило   </t>
  </si>
  <si>
    <t xml:space="preserve"> 235/2022</t>
  </si>
  <si>
    <t xml:space="preserve">Долијановић, Вук   </t>
  </si>
  <si>
    <t xml:space="preserve"> 7/2023</t>
  </si>
  <si>
    <t xml:space="preserve">Јордановић, Александар   </t>
  </si>
  <si>
    <t xml:space="preserve"> 116/2023</t>
  </si>
  <si>
    <t xml:space="preserve">Кадијевић, Павле   </t>
  </si>
  <si>
    <t xml:space="preserve"> 114/2023</t>
  </si>
  <si>
    <t xml:space="preserve">Касалица, Матија   </t>
  </si>
  <si>
    <t xml:space="preserve"> 186/2023</t>
  </si>
  <si>
    <t xml:space="preserve">Љубовић, Стефан   </t>
  </si>
  <si>
    <t xml:space="preserve"> 249/2023</t>
  </si>
  <si>
    <t xml:space="preserve">Марић, Марта   </t>
  </si>
  <si>
    <t xml:space="preserve"> 23/2023</t>
  </si>
  <si>
    <t xml:space="preserve">Маројевић, Лука   </t>
  </si>
  <si>
    <t xml:space="preserve"> 94/2023</t>
  </si>
  <si>
    <t xml:space="preserve">Мијалковић, Братислав   </t>
  </si>
  <si>
    <t xml:space="preserve"> 241/2020</t>
  </si>
  <si>
    <t xml:space="preserve">Микић, Алекса   </t>
  </si>
  <si>
    <t xml:space="preserve"> 44/2023</t>
  </si>
  <si>
    <t xml:space="preserve">Милошевић, Милица   </t>
  </si>
  <si>
    <t xml:space="preserve"> 58/2023</t>
  </si>
  <si>
    <t xml:space="preserve">Митровић, Никола   </t>
  </si>
  <si>
    <t xml:space="preserve"> 275/2023</t>
  </si>
  <si>
    <t xml:space="preserve">Недељковић, Вељко   </t>
  </si>
  <si>
    <t xml:space="preserve"> 40/2023</t>
  </si>
  <si>
    <t xml:space="preserve">Ненић, Јана   </t>
  </si>
  <si>
    <t xml:space="preserve"> 106/2023</t>
  </si>
  <si>
    <t xml:space="preserve">Петровић, Ђорђе   </t>
  </si>
  <si>
    <t xml:space="preserve"> 145/2023</t>
  </si>
  <si>
    <t xml:space="preserve">Петронијевић, Матија   </t>
  </si>
  <si>
    <t xml:space="preserve"> 91/2023</t>
  </si>
  <si>
    <t xml:space="preserve">Радивојевић, Огњен   </t>
  </si>
  <si>
    <t xml:space="preserve"> 143/2022</t>
  </si>
  <si>
    <t xml:space="preserve">Радисављевић, Лука   </t>
  </si>
  <si>
    <t xml:space="preserve"> 289/2023</t>
  </si>
  <si>
    <t xml:space="preserve">Ристић, Теодора   </t>
  </si>
  <si>
    <t xml:space="preserve"> 231/2022</t>
  </si>
  <si>
    <t xml:space="preserve">Стојановић, Дејан   </t>
  </si>
  <si>
    <t xml:space="preserve"> 109/2021</t>
  </si>
  <si>
    <t xml:space="preserve">Суботички, Дејан   </t>
  </si>
  <si>
    <t xml:space="preserve"> 226/2023</t>
  </si>
  <si>
    <t xml:space="preserve">Танушевић, Алекса   </t>
  </si>
  <si>
    <t xml:space="preserve"> 157/2023</t>
  </si>
  <si>
    <t xml:space="preserve">Тодоровић, Немања   </t>
  </si>
  <si>
    <t xml:space="preserve"> 147/2020</t>
  </si>
  <si>
    <t xml:space="preserve">Траиловић, Филип   </t>
  </si>
  <si>
    <t xml:space="preserve"> 160/2023</t>
  </si>
  <si>
    <t xml:space="preserve">Ћирић, Димитрије   </t>
  </si>
  <si>
    <t xml:space="preserve"> 28/2023</t>
  </si>
  <si>
    <t xml:space="preserve">Ћирић, Лазар   </t>
  </si>
  <si>
    <t xml:space="preserve"> 235/2023</t>
  </si>
  <si>
    <t xml:space="preserve">Хамзић, Едвин   </t>
  </si>
  <si>
    <t xml:space="preserve"> 74/2023</t>
  </si>
  <si>
    <t xml:space="preserve">Цветковић, Павле   </t>
  </si>
  <si>
    <t xml:space="preserve"> 253/2021</t>
  </si>
  <si>
    <t xml:space="preserve">Швабић, Огњен   </t>
  </si>
  <si>
    <t xml:space="preserve"> 219/2023</t>
  </si>
  <si>
    <t xml:space="preserve">Шимшић, Дивна   </t>
  </si>
  <si>
    <t xml:space="preserve"> 77/2023</t>
  </si>
  <si>
    <t xml:space="preserve">Шишкин, Катарина   </t>
  </si>
  <si>
    <t xml:space="preserve"> 210/2023</t>
  </si>
  <si>
    <t xml:space="preserve">Februar</t>
  </si>
  <si>
    <t xml:space="preserve">upisano za januarski rok</t>
  </si>
  <si>
    <t xml:space="preserve">Juni</t>
  </si>
  <si>
    <t xml:space="preserve">nije prijavio</t>
  </si>
  <si>
    <t xml:space="preserve">Septembar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</si>
</sst>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sz val="11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F4000"/>
        <bgColor rgb="FFFF0000"/>
      </patternFill>
    </fill>
    <fill>
      <patternFill patternType="solid">
        <fgColor rgb="FFFFF5CE"/>
        <bgColor rgb="FFFFFFFF"/>
      </patternFill>
    </fill>
    <fill>
      <patternFill patternType="solid">
        <fgColor rgb="FFFFE994"/>
        <bgColor rgb="FFFFF5CE"/>
      </patternFill>
    </fill>
    <fill>
      <patternFill patternType="solid">
        <fgColor rgb="FFAFD095"/>
        <bgColor rgb="FFB4C7DC"/>
      </patternFill>
    </fill>
    <fill>
      <patternFill patternType="solid">
        <fgColor rgb="FFB4C7DC"/>
        <bgColor rgb="FFCCCCFF"/>
      </patternFill>
    </fill>
    <fill>
      <patternFill patternType="solid">
        <fgColor rgb="FFBBE33D"/>
        <bgColor rgb="FFAFD095"/>
      </patternFill>
    </fill>
    <fill>
      <patternFill patternType="solid">
        <fgColor rgb="FF00CCFF"/>
        <bgColor rgb="FF33CCCC"/>
      </patternFill>
    </fill>
    <fill>
      <patternFill patternType="solid">
        <fgColor rgb="FFFF0000"/>
        <bgColor rgb="FFFF4000"/>
      </patternFill>
    </fill>
    <fill>
      <patternFill patternType="solid">
        <fgColor rgb="FF5983B0"/>
        <bgColor rgb="FF80808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8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9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1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9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5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9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AFD095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40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00"/>
  <sheetViews>
    <sheetView showFormulas="false" showGridLines="true" showRowColHeaders="true" showZeros="true" rightToLeft="false" tabSelected="true" showOutlineSymbols="true" defaultGridColor="true" view="normal" topLeftCell="A208" colorId="64" zoomScale="130" zoomScaleNormal="130" zoomScalePageLayoutView="100" workbookViewId="0">
      <selection pane="topLeft" activeCell="A232" activeCellId="0" sqref="A232"/>
    </sheetView>
  </sheetViews>
  <sheetFormatPr defaultColWidth="12.66015625" defaultRowHeight="15" zeroHeight="false" outlineLevelRow="0" outlineLevelCol="0"/>
  <cols>
    <col collapsed="false" customWidth="true" hidden="false" outlineLevel="0" max="1" min="1" style="0" width="25.25"/>
    <col collapsed="false" customWidth="true" hidden="false" outlineLevel="0" max="2" min="2" style="0" width="9.51"/>
    <col collapsed="false" customWidth="true" hidden="false" outlineLevel="0" max="3" min="3" style="0" width="6.38"/>
    <col collapsed="false" customWidth="true" hidden="false" outlineLevel="0" max="4" min="4" style="0" width="3.98"/>
    <col collapsed="false" customWidth="true" hidden="false" outlineLevel="0" max="12" min="5" style="0" width="5.13"/>
    <col collapsed="false" customWidth="true" hidden="false" outlineLevel="0" max="13" min="13" style="0" width="7.87"/>
    <col collapsed="false" customWidth="true" hidden="false" outlineLevel="0" max="15" min="14" style="0" width="7"/>
    <col collapsed="false" customWidth="true" hidden="false" outlineLevel="0" max="16" min="16" style="0" width="18.25"/>
    <col collapsed="false" customWidth="true" hidden="false" outlineLevel="0" max="26" min="17" style="0" width="11.88"/>
  </cols>
  <sheetData>
    <row r="1" customFormat="false" ht="12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</row>
    <row r="2" customFormat="false" ht="12.75" hidden="false" customHeight="true" outlineLevel="0" collapsed="false">
      <c r="A2" s="3" t="s">
        <v>15</v>
      </c>
      <c r="B2" s="4" t="s">
        <v>16</v>
      </c>
      <c r="C2" s="3" t="s">
        <v>17</v>
      </c>
      <c r="D2" s="5" t="n">
        <v>1</v>
      </c>
      <c r="E2" s="6" t="n">
        <v>17</v>
      </c>
      <c r="F2" s="5" t="n">
        <v>7.5</v>
      </c>
      <c r="G2" s="5" t="n">
        <v>10</v>
      </c>
      <c r="H2" s="5" t="n">
        <v>10</v>
      </c>
      <c r="I2" s="5" t="n">
        <v>10</v>
      </c>
      <c r="J2" s="5" t="n">
        <v>2</v>
      </c>
      <c r="K2" s="5" t="n">
        <v>10</v>
      </c>
      <c r="L2" s="6" t="n">
        <f aca="false">8/10*F2 + 9/10*G2 + H2 + 11/10*I2 + 1/2*J2 + 11/10*K2</f>
        <v>48</v>
      </c>
      <c r="M2" s="7" t="n">
        <f aca="false">2.5*E2+L2</f>
        <v>90.5</v>
      </c>
      <c r="N2" s="8" t="n">
        <f aca="false">ROUND(100*M2/96.25,0)</f>
        <v>94</v>
      </c>
      <c r="O2" s="9" t="n">
        <f aca="false">TRUNC((N2-1)/10,0)+1</f>
        <v>10</v>
      </c>
    </row>
    <row r="3" customFormat="false" ht="12.75" hidden="false" customHeight="true" outlineLevel="0" collapsed="false">
      <c r="A3" s="3" t="s">
        <v>18</v>
      </c>
      <c r="B3" s="4" t="s">
        <v>19</v>
      </c>
      <c r="C3" s="3" t="s">
        <v>17</v>
      </c>
      <c r="D3" s="5" t="n">
        <v>1</v>
      </c>
      <c r="E3" s="6" t="n">
        <v>15</v>
      </c>
      <c r="F3" s="5" t="n">
        <v>10</v>
      </c>
      <c r="G3" s="5" t="n">
        <v>10</v>
      </c>
      <c r="H3" s="5" t="n">
        <v>10</v>
      </c>
      <c r="I3" s="5" t="n">
        <v>10</v>
      </c>
      <c r="J3" s="5" t="n">
        <v>2</v>
      </c>
      <c r="K3" s="5" t="n">
        <v>10</v>
      </c>
      <c r="L3" s="6" t="n">
        <f aca="false">8/10*F3 + 9/10*G3 + H3 + 11/10*I3 + 1/2*J3 + 11/10*K3</f>
        <v>50</v>
      </c>
      <c r="M3" s="7" t="n">
        <f aca="false">2.5*E3+L3</f>
        <v>87.5</v>
      </c>
      <c r="N3" s="8" t="n">
        <f aca="false">ROUND(100*M3/96.25,0)</f>
        <v>91</v>
      </c>
      <c r="O3" s="9" t="n">
        <f aca="false">TRUNC((N3-1)/10,0)+1</f>
        <v>10</v>
      </c>
    </row>
    <row r="4" customFormat="false" ht="12.75" hidden="false" customHeight="true" outlineLevel="0" collapsed="false">
      <c r="A4" s="3" t="s">
        <v>20</v>
      </c>
      <c r="B4" s="4" t="s">
        <v>21</v>
      </c>
      <c r="C4" s="3" t="s">
        <v>17</v>
      </c>
      <c r="D4" s="5" t="n">
        <v>1</v>
      </c>
      <c r="E4" s="6" t="n">
        <v>17</v>
      </c>
      <c r="F4" s="5" t="n">
        <v>9</v>
      </c>
      <c r="G4" s="5" t="n">
        <v>10</v>
      </c>
      <c r="H4" s="5" t="n">
        <v>9</v>
      </c>
      <c r="I4" s="5" t="n">
        <v>9</v>
      </c>
      <c r="J4" s="5" t="n">
        <v>2</v>
      </c>
      <c r="K4" s="5" t="n">
        <v>8</v>
      </c>
      <c r="L4" s="6" t="n">
        <f aca="false">8/10*F4 + 9/10*G4 + H4 + 11/10*I4 + 1/2*J4 + 11/10*K4</f>
        <v>44.9</v>
      </c>
      <c r="M4" s="7" t="n">
        <f aca="false">2.5*E4+L4</f>
        <v>87.4</v>
      </c>
      <c r="N4" s="8" t="n">
        <f aca="false">ROUND(100*M4/96.25,0)</f>
        <v>91</v>
      </c>
      <c r="O4" s="9" t="n">
        <f aca="false">TRUNC((N4-1)/10,0)+1</f>
        <v>10</v>
      </c>
    </row>
    <row r="5" customFormat="false" ht="12.75" hidden="false" customHeight="true" outlineLevel="0" collapsed="false">
      <c r="A5" s="3" t="s">
        <v>22</v>
      </c>
      <c r="B5" s="4" t="s">
        <v>23</v>
      </c>
      <c r="C5" s="3" t="s">
        <v>17</v>
      </c>
      <c r="D5" s="5" t="n">
        <v>1</v>
      </c>
      <c r="E5" s="6" t="n">
        <v>17.5</v>
      </c>
      <c r="F5" s="5" t="n">
        <v>2</v>
      </c>
      <c r="G5" s="5" t="n">
        <v>10</v>
      </c>
      <c r="H5" s="5" t="n">
        <v>10</v>
      </c>
      <c r="I5" s="5" t="n">
        <v>10</v>
      </c>
      <c r="J5" s="5" t="n">
        <v>2</v>
      </c>
      <c r="K5" s="5" t="n">
        <v>10</v>
      </c>
      <c r="L5" s="6" t="n">
        <f aca="false">8/10*F5 + 9/10*G5 + H5 + 11/10*I5 + 1/2*J5 + 11/10*K5</f>
        <v>43.6</v>
      </c>
      <c r="M5" s="7" t="n">
        <f aca="false">2.5*E5+L5</f>
        <v>87.35</v>
      </c>
      <c r="N5" s="8" t="n">
        <f aca="false">ROUND(100*M5/96.25,0)</f>
        <v>91</v>
      </c>
      <c r="O5" s="9" t="n">
        <f aca="false">TRUNC((N5-1)/10,0)+1</f>
        <v>10</v>
      </c>
    </row>
    <row r="6" customFormat="false" ht="12.75" hidden="false" customHeight="true" outlineLevel="0" collapsed="false">
      <c r="A6" s="3" t="s">
        <v>24</v>
      </c>
      <c r="B6" s="4" t="s">
        <v>25</v>
      </c>
      <c r="C6" s="3" t="s">
        <v>17</v>
      </c>
      <c r="D6" s="5" t="n">
        <v>1</v>
      </c>
      <c r="E6" s="6" t="n">
        <v>12.5</v>
      </c>
      <c r="F6" s="5" t="n">
        <v>10</v>
      </c>
      <c r="G6" s="5" t="n">
        <v>10</v>
      </c>
      <c r="H6" s="5" t="n">
        <v>9.5</v>
      </c>
      <c r="I6" s="5" t="n">
        <v>9.5</v>
      </c>
      <c r="J6" s="5" t="n">
        <v>2</v>
      </c>
      <c r="K6" s="5" t="n">
        <v>8</v>
      </c>
      <c r="L6" s="6" t="n">
        <f aca="false">8/10*F6 + 9/10*G6 + H6 + 11/10*I6 + 1/2*J6 + 11/10*K6</f>
        <v>46.75</v>
      </c>
      <c r="M6" s="7" t="n">
        <f aca="false">2.5*E6+L6</f>
        <v>78</v>
      </c>
      <c r="N6" s="8" t="n">
        <f aca="false">ROUND(100*M6/96.25,0)</f>
        <v>81</v>
      </c>
      <c r="O6" s="9" t="n">
        <f aca="false">TRUNC((N6-1)/10,0)+1</f>
        <v>9</v>
      </c>
    </row>
    <row r="7" customFormat="false" ht="12.75" hidden="false" customHeight="true" outlineLevel="0" collapsed="false">
      <c r="A7" s="3" t="s">
        <v>26</v>
      </c>
      <c r="B7" s="4" t="s">
        <v>27</v>
      </c>
      <c r="C7" s="3" t="s">
        <v>17</v>
      </c>
      <c r="D7" s="5" t="n">
        <v>1</v>
      </c>
      <c r="E7" s="6" t="n">
        <v>12.5</v>
      </c>
      <c r="F7" s="5" t="n">
        <v>10</v>
      </c>
      <c r="G7" s="5" t="n">
        <v>10</v>
      </c>
      <c r="H7" s="5" t="n">
        <v>0</v>
      </c>
      <c r="I7" s="5" t="n">
        <v>10</v>
      </c>
      <c r="J7" s="5" t="n">
        <v>2</v>
      </c>
      <c r="K7" s="5" t="n">
        <v>10</v>
      </c>
      <c r="L7" s="6" t="n">
        <f aca="false">8/10*F7 + 9/10*G7 + H7 + 11/10*I7 + 1/2*J7 + 11/10*K7</f>
        <v>40</v>
      </c>
      <c r="M7" s="7" t="n">
        <f aca="false">2.5*E7+L7</f>
        <v>71.25</v>
      </c>
      <c r="N7" s="8" t="n">
        <f aca="false">ROUND(100*M7/96.25,0)</f>
        <v>74</v>
      </c>
      <c r="O7" s="9" t="n">
        <f aca="false">TRUNC((N7-1)/10,0)+1</f>
        <v>8</v>
      </c>
    </row>
    <row r="8" customFormat="false" ht="12.75" hidden="false" customHeight="true" outlineLevel="0" collapsed="false">
      <c r="A8" s="3" t="s">
        <v>28</v>
      </c>
      <c r="B8" s="4" t="s">
        <v>29</v>
      </c>
      <c r="C8" s="3" t="s">
        <v>17</v>
      </c>
      <c r="D8" s="5" t="n">
        <v>1</v>
      </c>
      <c r="E8" s="6" t="n">
        <v>8</v>
      </c>
      <c r="F8" s="5" t="n">
        <v>10</v>
      </c>
      <c r="G8" s="5" t="n">
        <v>10</v>
      </c>
      <c r="H8" s="5" t="n">
        <v>10</v>
      </c>
      <c r="I8" s="5" t="n">
        <v>10</v>
      </c>
      <c r="J8" s="5" t="n">
        <v>2</v>
      </c>
      <c r="K8" s="5" t="n">
        <v>10</v>
      </c>
      <c r="L8" s="6" t="n">
        <f aca="false">8/10*F8 + 9/10*G8 + H8 + 11/10*I8 + 1/2*J8 + 11/10*K8</f>
        <v>50</v>
      </c>
      <c r="M8" s="7" t="n">
        <f aca="false">2.5*E8+L8</f>
        <v>70</v>
      </c>
      <c r="N8" s="8" t="n">
        <f aca="false">ROUND(100*M8/96.25,0)</f>
        <v>73</v>
      </c>
      <c r="O8" s="9" t="n">
        <f aca="false">TRUNC((N8-1)/10,0)+1</f>
        <v>8</v>
      </c>
    </row>
    <row r="9" customFormat="false" ht="12.75" hidden="false" customHeight="true" outlineLevel="0" collapsed="false">
      <c r="A9" s="3" t="s">
        <v>30</v>
      </c>
      <c r="B9" s="4" t="s">
        <v>31</v>
      </c>
      <c r="C9" s="3" t="s">
        <v>17</v>
      </c>
      <c r="D9" s="5" t="n">
        <v>1</v>
      </c>
      <c r="E9" s="6" t="n">
        <v>14.5</v>
      </c>
      <c r="F9" s="5" t="n">
        <v>8</v>
      </c>
      <c r="G9" s="5" t="n">
        <v>0</v>
      </c>
      <c r="H9" s="5" t="n">
        <v>7</v>
      </c>
      <c r="I9" s="5" t="n">
        <v>10</v>
      </c>
      <c r="J9" s="5" t="n">
        <v>2</v>
      </c>
      <c r="K9" s="5" t="n">
        <v>7</v>
      </c>
      <c r="L9" s="6" t="n">
        <f aca="false">8/10*F9 + 9/10*G9 + H9 + 11/10*I9 + 1/2*J9 + 11/10*K9</f>
        <v>33.1</v>
      </c>
      <c r="M9" s="7" t="n">
        <f aca="false">2.5*E9+L9</f>
        <v>69.35</v>
      </c>
      <c r="N9" s="8" t="n">
        <f aca="false">ROUND(100*M9/96.25,0)</f>
        <v>72</v>
      </c>
      <c r="O9" s="9" t="n">
        <f aca="false">TRUNC((N9-1)/10,0)+1</f>
        <v>8</v>
      </c>
    </row>
    <row r="10" customFormat="false" ht="12.75" hidden="false" customHeight="true" outlineLevel="0" collapsed="false">
      <c r="A10" s="3" t="s">
        <v>32</v>
      </c>
      <c r="B10" s="4" t="s">
        <v>33</v>
      </c>
      <c r="C10" s="3" t="s">
        <v>17</v>
      </c>
      <c r="D10" s="5" t="n">
        <v>1</v>
      </c>
      <c r="E10" s="6" t="n">
        <v>13</v>
      </c>
      <c r="F10" s="5" t="n">
        <v>9</v>
      </c>
      <c r="G10" s="5" t="n">
        <v>10</v>
      </c>
      <c r="H10" s="5" t="n">
        <v>3</v>
      </c>
      <c r="I10" s="5" t="n">
        <v>9</v>
      </c>
      <c r="J10" s="5" t="n">
        <v>2</v>
      </c>
      <c r="K10" s="5" t="n">
        <v>6</v>
      </c>
      <c r="L10" s="6" t="n">
        <f aca="false">8/10*F10 + 9/10*G10 + H10 + 11/10*I10 + 1/2*J10 + 11/10*K10</f>
        <v>36.7</v>
      </c>
      <c r="M10" s="7" t="n">
        <f aca="false">2.5*E10+L10</f>
        <v>69.2</v>
      </c>
      <c r="N10" s="8" t="n">
        <f aca="false">ROUND(100*M10/96.25,0)</f>
        <v>72</v>
      </c>
      <c r="O10" s="9" t="n">
        <f aca="false">TRUNC((N10-1)/10,0)+1</f>
        <v>8</v>
      </c>
    </row>
    <row r="11" customFormat="false" ht="12.75" hidden="false" customHeight="true" outlineLevel="0" collapsed="false">
      <c r="A11" s="3" t="s">
        <v>34</v>
      </c>
      <c r="B11" s="4" t="s">
        <v>35</v>
      </c>
      <c r="C11" s="3" t="s">
        <v>17</v>
      </c>
      <c r="D11" s="5" t="n">
        <v>1</v>
      </c>
      <c r="E11" s="6" t="n">
        <v>14</v>
      </c>
      <c r="F11" s="5" t="n">
        <v>7</v>
      </c>
      <c r="G11" s="5" t="n">
        <v>10</v>
      </c>
      <c r="H11" s="5" t="n">
        <v>2</v>
      </c>
      <c r="I11" s="5" t="n">
        <v>10</v>
      </c>
      <c r="J11" s="5" t="n">
        <v>2</v>
      </c>
      <c r="K11" s="5" t="n">
        <v>5</v>
      </c>
      <c r="L11" s="6" t="n">
        <f aca="false">8/10*F11 + 9/10*G11 + H11 + 11/10*I11 + 1/2*J11 + 11/10*K11</f>
        <v>34.1</v>
      </c>
      <c r="M11" s="7" t="n">
        <f aca="false">2.5*E11+L11</f>
        <v>69.1</v>
      </c>
      <c r="N11" s="8" t="n">
        <f aca="false">ROUND(100*M11/96.25,0)</f>
        <v>72</v>
      </c>
      <c r="O11" s="9" t="n">
        <f aca="false">TRUNC((N11-1)/10,0)+1</f>
        <v>8</v>
      </c>
    </row>
    <row r="12" customFormat="false" ht="12.75" hidden="false" customHeight="true" outlineLevel="0" collapsed="false">
      <c r="A12" s="3" t="s">
        <v>36</v>
      </c>
      <c r="B12" s="4" t="s">
        <v>37</v>
      </c>
      <c r="C12" s="3" t="s">
        <v>17</v>
      </c>
      <c r="D12" s="5" t="n">
        <v>1</v>
      </c>
      <c r="E12" s="6" t="n">
        <v>14</v>
      </c>
      <c r="F12" s="5" t="n">
        <v>10</v>
      </c>
      <c r="G12" s="5" t="n">
        <v>10</v>
      </c>
      <c r="H12" s="5" t="n">
        <v>7</v>
      </c>
      <c r="I12" s="5" t="n">
        <v>0</v>
      </c>
      <c r="J12" s="5" t="n">
        <v>2</v>
      </c>
      <c r="K12" s="5" t="n">
        <v>8</v>
      </c>
      <c r="L12" s="6" t="n">
        <f aca="false">8/10*F12 + 9/10*G12 + H12 + 11/10*I12 + 1/2*J12 + 11/10*K12</f>
        <v>33.8</v>
      </c>
      <c r="M12" s="7" t="n">
        <f aca="false">2.5*E12+L12</f>
        <v>68.8</v>
      </c>
      <c r="N12" s="8" t="n">
        <f aca="false">ROUND(100*M12/96.25,0)</f>
        <v>71</v>
      </c>
      <c r="O12" s="9" t="n">
        <f aca="false">TRUNC((N12-1)/10,0)+1</f>
        <v>8</v>
      </c>
    </row>
    <row r="13" customFormat="false" ht="12.75" hidden="false" customHeight="true" outlineLevel="0" collapsed="false">
      <c r="A13" s="3" t="s">
        <v>38</v>
      </c>
      <c r="B13" s="4" t="s">
        <v>39</v>
      </c>
      <c r="C13" s="3" t="s">
        <v>17</v>
      </c>
      <c r="D13" s="5" t="n">
        <v>1</v>
      </c>
      <c r="E13" s="6" t="n">
        <v>17.5</v>
      </c>
      <c r="F13" s="5" t="n">
        <v>10</v>
      </c>
      <c r="G13" s="5" t="n">
        <v>8</v>
      </c>
      <c r="H13" s="5" t="n">
        <v>0</v>
      </c>
      <c r="I13" s="5" t="n">
        <v>0</v>
      </c>
      <c r="J13" s="5" t="n">
        <v>2</v>
      </c>
      <c r="K13" s="5" t="n">
        <v>8</v>
      </c>
      <c r="L13" s="6" t="n">
        <f aca="false">8/10*F13 + 9/10*G13 + H13 + 11/10*I13 + 1/2*J13 + 11/10*K13</f>
        <v>25</v>
      </c>
      <c r="M13" s="7" t="n">
        <f aca="false">2.5*E13+L13</f>
        <v>68.75</v>
      </c>
      <c r="N13" s="8" t="n">
        <f aca="false">ROUND(100*M13/96.25,0)</f>
        <v>71</v>
      </c>
      <c r="O13" s="9" t="n">
        <f aca="false">TRUNC((N13-1)/10,0)+1</f>
        <v>8</v>
      </c>
    </row>
    <row r="14" customFormat="false" ht="12.75" hidden="false" customHeight="true" outlineLevel="0" collapsed="false">
      <c r="A14" s="3" t="s">
        <v>40</v>
      </c>
      <c r="B14" s="4" t="s">
        <v>41</v>
      </c>
      <c r="C14" s="3" t="s">
        <v>17</v>
      </c>
      <c r="D14" s="5" t="n">
        <v>1</v>
      </c>
      <c r="E14" s="6" t="n">
        <v>15</v>
      </c>
      <c r="F14" s="5" t="n">
        <v>0</v>
      </c>
      <c r="G14" s="5" t="n">
        <v>10</v>
      </c>
      <c r="H14" s="5" t="n">
        <v>10</v>
      </c>
      <c r="I14" s="5" t="n">
        <v>0</v>
      </c>
      <c r="J14" s="5" t="n">
        <v>2</v>
      </c>
      <c r="K14" s="5" t="n">
        <v>10</v>
      </c>
      <c r="L14" s="6" t="n">
        <f aca="false">8/10*F14 + 9/10*G14 + H14 + 11/10*I14 + 1/2*J14 + 11/10*K14</f>
        <v>31</v>
      </c>
      <c r="M14" s="7" t="n">
        <f aca="false">2.5*E14+L14</f>
        <v>68.5</v>
      </c>
      <c r="N14" s="8" t="n">
        <f aca="false">ROUND(100*M14/96.25,0)</f>
        <v>71</v>
      </c>
      <c r="O14" s="9" t="n">
        <f aca="false">TRUNC((N14-1)/10,0)+1</f>
        <v>8</v>
      </c>
    </row>
    <row r="15" customFormat="false" ht="12.75" hidden="false" customHeight="true" outlineLevel="0" collapsed="false">
      <c r="A15" s="3" t="s">
        <v>42</v>
      </c>
      <c r="B15" s="4" t="s">
        <v>43</v>
      </c>
      <c r="C15" s="3" t="s">
        <v>17</v>
      </c>
      <c r="D15" s="5" t="n">
        <v>1</v>
      </c>
      <c r="E15" s="6" t="n">
        <v>9.5</v>
      </c>
      <c r="F15" s="5" t="n">
        <v>7.5</v>
      </c>
      <c r="G15" s="5" t="n">
        <v>10</v>
      </c>
      <c r="H15" s="5" t="n">
        <v>7</v>
      </c>
      <c r="I15" s="5" t="n">
        <v>9.5</v>
      </c>
      <c r="J15" s="5" t="n">
        <v>2</v>
      </c>
      <c r="K15" s="5" t="n">
        <v>7</v>
      </c>
      <c r="L15" s="6" t="n">
        <f aca="false">8/10*F15 + 9/10*G15 + H15 + 11/10*I15 + 1/2*J15 + 11/10*K15</f>
        <v>41.15</v>
      </c>
      <c r="M15" s="7" t="n">
        <f aca="false">2.5*E15+L15</f>
        <v>64.9</v>
      </c>
      <c r="N15" s="8" t="n">
        <f aca="false">ROUND(100*M15/96.25,0)</f>
        <v>67</v>
      </c>
      <c r="O15" s="10" t="n">
        <f aca="false">TRUNC((N15-1)/10,0)+1</f>
        <v>7</v>
      </c>
      <c r="P15" s="11" t="s">
        <v>44</v>
      </c>
    </row>
    <row r="16" customFormat="false" ht="12.75" hidden="false" customHeight="true" outlineLevel="0" collapsed="false">
      <c r="A16" s="3" t="s">
        <v>45</v>
      </c>
      <c r="B16" s="4" t="s">
        <v>46</v>
      </c>
      <c r="C16" s="3" t="s">
        <v>17</v>
      </c>
      <c r="D16" s="5" t="n">
        <v>1</v>
      </c>
      <c r="E16" s="6" t="n">
        <v>14.5</v>
      </c>
      <c r="F16" s="5" t="n">
        <v>10</v>
      </c>
      <c r="G16" s="5" t="n">
        <v>10</v>
      </c>
      <c r="H16" s="5" t="n">
        <v>0</v>
      </c>
      <c r="I16" s="5" t="n">
        <v>9</v>
      </c>
      <c r="J16" s="5" t="n">
        <v>0</v>
      </c>
      <c r="K16" s="5" t="n">
        <v>0</v>
      </c>
      <c r="L16" s="6" t="n">
        <f aca="false">8/10*F16 + 9/10*G16 + H16 + 11/10*I16 + 1/2*J16 + 11/10*K16</f>
        <v>26.9</v>
      </c>
      <c r="M16" s="7" t="n">
        <f aca="false">2.5*E16+L16</f>
        <v>63.15</v>
      </c>
      <c r="N16" s="8" t="n">
        <f aca="false">ROUND(100*M16/96.25,0)</f>
        <v>66</v>
      </c>
      <c r="O16" s="10" t="n">
        <f aca="false">TRUNC((N16-1)/10,0)+1</f>
        <v>7</v>
      </c>
      <c r="P16" s="11" t="s">
        <v>44</v>
      </c>
    </row>
    <row r="17" customFormat="false" ht="12.75" hidden="false" customHeight="true" outlineLevel="0" collapsed="false">
      <c r="A17" s="3" t="s">
        <v>47</v>
      </c>
      <c r="B17" s="4" t="s">
        <v>48</v>
      </c>
      <c r="C17" s="3" t="s">
        <v>17</v>
      </c>
      <c r="D17" s="5" t="n">
        <v>1</v>
      </c>
      <c r="E17" s="6" t="n">
        <v>12.5</v>
      </c>
      <c r="F17" s="5" t="n">
        <v>10</v>
      </c>
      <c r="G17" s="5" t="n">
        <v>10</v>
      </c>
      <c r="H17" s="5" t="n">
        <v>6</v>
      </c>
      <c r="I17" s="5" t="n">
        <v>0</v>
      </c>
      <c r="J17" s="5" t="n">
        <v>2</v>
      </c>
      <c r="K17" s="5" t="n">
        <v>4</v>
      </c>
      <c r="L17" s="6" t="n">
        <f aca="false">8/10*F17 + 9/10*G17 + H17 + 11/10*I17 + 1/2*J17 + 11/10*K17</f>
        <v>28.4</v>
      </c>
      <c r="M17" s="7" t="n">
        <f aca="false">2.5*E17+L17</f>
        <v>59.65</v>
      </c>
      <c r="N17" s="8" t="n">
        <f aca="false">ROUND(100*M17/96.25,0)</f>
        <v>62</v>
      </c>
      <c r="O17" s="9" t="n">
        <f aca="false">TRUNC((N17-1)/10,0)+1</f>
        <v>7</v>
      </c>
    </row>
    <row r="18" customFormat="false" ht="12.75" hidden="false" customHeight="true" outlineLevel="0" collapsed="false">
      <c r="A18" s="3" t="s">
        <v>49</v>
      </c>
      <c r="B18" s="4" t="s">
        <v>50</v>
      </c>
      <c r="C18" s="3" t="s">
        <v>17</v>
      </c>
      <c r="D18" s="5" t="n">
        <v>1</v>
      </c>
      <c r="E18" s="6" t="n">
        <v>11.5</v>
      </c>
      <c r="F18" s="5" t="n">
        <v>5.5</v>
      </c>
      <c r="G18" s="5" t="n">
        <v>10</v>
      </c>
      <c r="H18" s="5" t="n">
        <v>7</v>
      </c>
      <c r="I18" s="5" t="n">
        <v>9</v>
      </c>
      <c r="J18" s="5" t="n">
        <v>0</v>
      </c>
      <c r="K18" s="5" t="n">
        <v>0</v>
      </c>
      <c r="L18" s="6" t="n">
        <f aca="false">8/10*F18 + 9/10*G18 + H18 + 11/10*I18 + 1/2*J18 + 11/10*K18</f>
        <v>30.3</v>
      </c>
      <c r="M18" s="7" t="n">
        <f aca="false">2.5*E18+L18</f>
        <v>59.05</v>
      </c>
      <c r="N18" s="8" t="n">
        <f aca="false">ROUND(100*M18/96.25,0)</f>
        <v>61</v>
      </c>
      <c r="O18" s="9" t="n">
        <f aca="false">TRUNC((N18-1)/10,0)+1</f>
        <v>7</v>
      </c>
    </row>
    <row r="19" customFormat="false" ht="12.75" hidden="false" customHeight="true" outlineLevel="0" collapsed="false">
      <c r="A19" s="3" t="s">
        <v>51</v>
      </c>
      <c r="B19" s="4" t="s">
        <v>52</v>
      </c>
      <c r="C19" s="3" t="s">
        <v>17</v>
      </c>
      <c r="D19" s="5" t="n">
        <v>1</v>
      </c>
      <c r="E19" s="6" t="n">
        <v>13</v>
      </c>
      <c r="F19" s="5" t="n">
        <v>5.5</v>
      </c>
      <c r="G19" s="5" t="n">
        <v>10</v>
      </c>
      <c r="H19" s="5" t="n">
        <v>0</v>
      </c>
      <c r="I19" s="5" t="n">
        <v>7</v>
      </c>
      <c r="J19" s="5" t="n">
        <v>2</v>
      </c>
      <c r="K19" s="5" t="n">
        <v>4</v>
      </c>
      <c r="L19" s="6" t="n">
        <f aca="false">8/10*F19 + 9/10*G19 + H19 + 11/10*I19 + 1/2*J19 + 11/10*K19</f>
        <v>26.5</v>
      </c>
      <c r="M19" s="7" t="n">
        <f aca="false">2.5*E19+L19</f>
        <v>59</v>
      </c>
      <c r="N19" s="8" t="n">
        <f aca="false">ROUND(100*M19/96.25,0)</f>
        <v>61</v>
      </c>
      <c r="O19" s="9" t="n">
        <f aca="false">TRUNC((N19-1)/10,0)+1</f>
        <v>7</v>
      </c>
    </row>
    <row r="20" customFormat="false" ht="12.75" hidden="false" customHeight="true" outlineLevel="0" collapsed="false">
      <c r="A20" s="3" t="s">
        <v>53</v>
      </c>
      <c r="B20" s="4" t="s">
        <v>54</v>
      </c>
      <c r="C20" s="3" t="s">
        <v>17</v>
      </c>
      <c r="D20" s="5" t="n">
        <v>1</v>
      </c>
      <c r="E20" s="6" t="n">
        <v>11.5</v>
      </c>
      <c r="F20" s="5" t="n">
        <v>9.5</v>
      </c>
      <c r="G20" s="5" t="n">
        <v>10</v>
      </c>
      <c r="H20" s="5" t="n">
        <v>7</v>
      </c>
      <c r="I20" s="5" t="n">
        <v>0</v>
      </c>
      <c r="J20" s="5" t="n">
        <v>2</v>
      </c>
      <c r="K20" s="5" t="n">
        <v>5</v>
      </c>
      <c r="L20" s="6" t="n">
        <f aca="false">8/10*F20 + 9/10*G20 + H20 + 11/10*I20 + 1/2*J20 + 11/10*K20</f>
        <v>30.1</v>
      </c>
      <c r="M20" s="7" t="n">
        <f aca="false">2.5*E20+L20</f>
        <v>58.85</v>
      </c>
      <c r="N20" s="8" t="n">
        <f aca="false">ROUND(100*M20/96.25,0)</f>
        <v>61</v>
      </c>
      <c r="O20" s="9" t="n">
        <f aca="false">TRUNC((N20-1)/10,0)+1</f>
        <v>7</v>
      </c>
    </row>
    <row r="21" customFormat="false" ht="12.75" hidden="false" customHeight="true" outlineLevel="0" collapsed="false">
      <c r="A21" s="3" t="s">
        <v>55</v>
      </c>
      <c r="B21" s="4" t="s">
        <v>56</v>
      </c>
      <c r="C21" s="3" t="s">
        <v>17</v>
      </c>
      <c r="D21" s="5" t="n">
        <v>1</v>
      </c>
      <c r="E21" s="6" t="n">
        <v>11.5</v>
      </c>
      <c r="F21" s="5" t="n">
        <v>9.5</v>
      </c>
      <c r="G21" s="5" t="n">
        <v>10</v>
      </c>
      <c r="H21" s="5" t="n">
        <v>0</v>
      </c>
      <c r="I21" s="5" t="n">
        <v>9</v>
      </c>
      <c r="J21" s="5" t="n">
        <v>2</v>
      </c>
      <c r="K21" s="5" t="n">
        <v>0</v>
      </c>
      <c r="L21" s="6" t="n">
        <f aca="false">8/10*F21 + 9/10*G21 + H21 + 11/10*I21 + 1/2*J21 + 11/10*K21</f>
        <v>27.5</v>
      </c>
      <c r="M21" s="7" t="n">
        <f aca="false">2.5*E21+L21</f>
        <v>56.25</v>
      </c>
      <c r="N21" s="8" t="n">
        <f aca="false">ROUND(100*M21/96.25,0)</f>
        <v>58</v>
      </c>
      <c r="O21" s="9" t="n">
        <f aca="false">TRUNC((N21-1)/10,0)+1</f>
        <v>6</v>
      </c>
    </row>
    <row r="22" customFormat="false" ht="12.75" hidden="false" customHeight="true" outlineLevel="0" collapsed="false">
      <c r="A22" s="3" t="s">
        <v>57</v>
      </c>
      <c r="B22" s="4" t="s">
        <v>58</v>
      </c>
      <c r="C22" s="3" t="s">
        <v>17</v>
      </c>
      <c r="D22" s="5" t="n">
        <v>1</v>
      </c>
      <c r="E22" s="6" t="n">
        <v>10</v>
      </c>
      <c r="F22" s="5" t="n">
        <v>10</v>
      </c>
      <c r="G22" s="5" t="n">
        <v>10</v>
      </c>
      <c r="H22" s="5" t="n">
        <v>0</v>
      </c>
      <c r="I22" s="5" t="n">
        <v>4</v>
      </c>
      <c r="J22" s="5" t="n">
        <v>2</v>
      </c>
      <c r="K22" s="5" t="n">
        <v>7</v>
      </c>
      <c r="L22" s="6" t="n">
        <f aca="false">8/10*F22 + 9/10*G22 + H22 + 11/10*I22 + 1/2*J22 + 11/10*K22</f>
        <v>30.1</v>
      </c>
      <c r="M22" s="7" t="n">
        <f aca="false">2.5*E22+L22</f>
        <v>55.1</v>
      </c>
      <c r="N22" s="8" t="n">
        <f aca="false">ROUND(100*M22/96.25,0)</f>
        <v>57</v>
      </c>
      <c r="O22" s="10" t="n">
        <f aca="false">TRUNC((N22-1)/10,0)+1</f>
        <v>6</v>
      </c>
      <c r="P22" s="11" t="s">
        <v>44</v>
      </c>
    </row>
    <row r="23" customFormat="false" ht="12.75" hidden="false" customHeight="true" outlineLevel="0" collapsed="false">
      <c r="A23" s="3" t="s">
        <v>59</v>
      </c>
      <c r="B23" s="4" t="s">
        <v>60</v>
      </c>
      <c r="C23" s="3" t="s">
        <v>17</v>
      </c>
      <c r="D23" s="5" t="n">
        <v>1</v>
      </c>
      <c r="E23" s="6" t="n">
        <v>11.5</v>
      </c>
      <c r="F23" s="5" t="n">
        <v>9</v>
      </c>
      <c r="G23" s="5" t="n">
        <v>10</v>
      </c>
      <c r="H23" s="5" t="n">
        <v>0</v>
      </c>
      <c r="I23" s="5" t="n">
        <v>0</v>
      </c>
      <c r="J23" s="5" t="n">
        <v>2</v>
      </c>
      <c r="K23" s="5" t="n">
        <v>6</v>
      </c>
      <c r="L23" s="6" t="n">
        <f aca="false">8/10*F23 + 9/10*G23 + H23 + 11/10*I23 + 1/2*J23 + 11/10*K23</f>
        <v>23.8</v>
      </c>
      <c r="M23" s="7" t="n">
        <f aca="false">2.5*E23+L23</f>
        <v>52.55</v>
      </c>
      <c r="N23" s="8" t="n">
        <f aca="false">ROUND(100*M23/96.25,0)</f>
        <v>55</v>
      </c>
      <c r="O23" s="9" t="n">
        <f aca="false">TRUNC((N23-1)/10,0)+1</f>
        <v>6</v>
      </c>
    </row>
    <row r="24" customFormat="false" ht="12.75" hidden="false" customHeight="true" outlineLevel="0" collapsed="false">
      <c r="A24" s="3" t="s">
        <v>61</v>
      </c>
      <c r="B24" s="4" t="s">
        <v>62</v>
      </c>
      <c r="C24" s="3" t="s">
        <v>17</v>
      </c>
      <c r="D24" s="5" t="n">
        <v>1</v>
      </c>
      <c r="E24" s="6" t="n">
        <v>11</v>
      </c>
      <c r="F24" s="5" t="n">
        <v>8.5</v>
      </c>
      <c r="G24" s="5" t="n">
        <v>10</v>
      </c>
      <c r="H24" s="5" t="n">
        <v>0</v>
      </c>
      <c r="I24" s="5" t="n">
        <v>0</v>
      </c>
      <c r="J24" s="5" t="n">
        <v>2</v>
      </c>
      <c r="K24" s="5" t="n">
        <v>6</v>
      </c>
      <c r="L24" s="6" t="n">
        <f aca="false">8/10*F24 + 9/10*G24 + H24 + 11/10*I24 + 1/2*J24 + 11/10*K24</f>
        <v>23.4</v>
      </c>
      <c r="M24" s="7" t="n">
        <f aca="false">2.5*E24+L24</f>
        <v>50.9</v>
      </c>
      <c r="N24" s="8" t="n">
        <f aca="false">ROUND(100*M24/96.25,0)</f>
        <v>53</v>
      </c>
      <c r="O24" s="9" t="n">
        <f aca="false">TRUNC((N24-1)/10,0)+1</f>
        <v>6</v>
      </c>
    </row>
    <row r="25" customFormat="false" ht="12.75" hidden="false" customHeight="true" outlineLevel="0" collapsed="false">
      <c r="A25" s="3" t="s">
        <v>63</v>
      </c>
      <c r="B25" s="4" t="s">
        <v>64</v>
      </c>
      <c r="C25" s="3" t="s">
        <v>17</v>
      </c>
      <c r="D25" s="5" t="n">
        <v>1</v>
      </c>
      <c r="E25" s="6" t="n">
        <v>10</v>
      </c>
      <c r="F25" s="5" t="n">
        <v>9.5</v>
      </c>
      <c r="G25" s="5" t="n">
        <v>9</v>
      </c>
      <c r="H25" s="5" t="n">
        <v>0</v>
      </c>
      <c r="I25" s="5" t="n">
        <v>0</v>
      </c>
      <c r="J25" s="5" t="n">
        <v>2</v>
      </c>
      <c r="K25" s="5" t="n">
        <v>8</v>
      </c>
      <c r="L25" s="6" t="n">
        <f aca="false">8/10*F25 + 9/10*G25 + H25 + 11/10*I25 + 1/2*J25 + 11/10*K25</f>
        <v>25.5</v>
      </c>
      <c r="M25" s="7" t="n">
        <f aca="false">2.5*E25+L25</f>
        <v>50.5</v>
      </c>
      <c r="N25" s="8" t="n">
        <f aca="false">ROUND(100*M25/96.25,0)</f>
        <v>52</v>
      </c>
      <c r="O25" s="9" t="n">
        <f aca="false">TRUNC((N25-1)/10,0)+1</f>
        <v>6</v>
      </c>
    </row>
    <row r="26" customFormat="false" ht="12.75" hidden="false" customHeight="true" outlineLevel="0" collapsed="false">
      <c r="A26" s="3" t="s">
        <v>65</v>
      </c>
      <c r="B26" s="4" t="s">
        <v>66</v>
      </c>
      <c r="C26" s="3" t="s">
        <v>17</v>
      </c>
      <c r="D26" s="5" t="n">
        <v>1</v>
      </c>
      <c r="E26" s="6" t="n">
        <v>13</v>
      </c>
      <c r="F26" s="5" t="n">
        <v>9.5</v>
      </c>
      <c r="G26" s="5" t="n">
        <v>10</v>
      </c>
      <c r="H26" s="5" t="n">
        <v>0</v>
      </c>
      <c r="I26" s="5" t="n">
        <v>0</v>
      </c>
      <c r="J26" s="5" t="n">
        <v>2</v>
      </c>
      <c r="K26" s="5" t="n">
        <v>0</v>
      </c>
      <c r="L26" s="6" t="n">
        <f aca="false">8/10*F26 + 9/10*G26 + H26 + 11/10*I26 + 1/2*J26 + 11/10*K26</f>
        <v>17.6</v>
      </c>
      <c r="M26" s="7" t="n">
        <f aca="false">2.5*E26+L26</f>
        <v>50.1</v>
      </c>
      <c r="N26" s="8" t="n">
        <f aca="false">ROUND(100*M26/96.25,0)</f>
        <v>52</v>
      </c>
      <c r="O26" s="10" t="n">
        <f aca="false">TRUNC((N26-1)/10,0)+1</f>
        <v>6</v>
      </c>
      <c r="P26" s="11" t="s">
        <v>44</v>
      </c>
    </row>
    <row r="27" customFormat="false" ht="12.75" hidden="false" customHeight="true" outlineLevel="0" collapsed="false">
      <c r="A27" s="3" t="s">
        <v>67</v>
      </c>
      <c r="B27" s="4" t="s">
        <v>68</v>
      </c>
      <c r="C27" s="3" t="s">
        <v>17</v>
      </c>
      <c r="D27" s="5" t="n">
        <v>1</v>
      </c>
      <c r="E27" s="6" t="n">
        <v>11.5</v>
      </c>
      <c r="F27" s="5" t="n">
        <v>4</v>
      </c>
      <c r="G27" s="5" t="n">
        <v>8</v>
      </c>
      <c r="H27" s="5" t="n">
        <v>0</v>
      </c>
      <c r="I27" s="5" t="n">
        <v>9</v>
      </c>
      <c r="J27" s="5" t="n">
        <v>1</v>
      </c>
      <c r="K27" s="5" t="n">
        <v>0</v>
      </c>
      <c r="L27" s="6" t="n">
        <f aca="false">8/10*F27 + 9/10*G27 + H27 + 11/10*I27 + 1/2*J27 + 11/10*K27</f>
        <v>20.8</v>
      </c>
      <c r="M27" s="7" t="n">
        <f aca="false">2.5*E27+L27</f>
        <v>49.55</v>
      </c>
      <c r="N27" s="8" t="n">
        <f aca="false">ROUND(100*M27/96.25,0)</f>
        <v>51</v>
      </c>
      <c r="O27" s="9" t="n">
        <f aca="false">TRUNC((N27-1)/10,0)+1</f>
        <v>6</v>
      </c>
    </row>
    <row r="28" customFormat="false" ht="12.75" hidden="false" customHeight="true" outlineLevel="0" collapsed="false">
      <c r="A28" s="3" t="s">
        <v>69</v>
      </c>
      <c r="B28" s="4" t="s">
        <v>70</v>
      </c>
      <c r="C28" s="3" t="s">
        <v>17</v>
      </c>
      <c r="D28" s="5" t="n">
        <v>1</v>
      </c>
      <c r="E28" s="6" t="n">
        <v>12.5</v>
      </c>
      <c r="F28" s="5" t="n">
        <v>10</v>
      </c>
      <c r="G28" s="5" t="n">
        <v>10</v>
      </c>
      <c r="H28" s="5" t="n">
        <v>0</v>
      </c>
      <c r="I28" s="5" t="n">
        <v>0</v>
      </c>
      <c r="J28" s="5" t="n">
        <v>2</v>
      </c>
      <c r="K28" s="5" t="n">
        <v>0</v>
      </c>
      <c r="L28" s="6" t="n">
        <f aca="false">8/10*F28 + 9/10*G28 + H28 + 11/10*I28 + 1/2*J28 + 11/10*K28</f>
        <v>18</v>
      </c>
      <c r="M28" s="7" t="n">
        <f aca="false">2.5*E28+L28</f>
        <v>49.25</v>
      </c>
      <c r="N28" s="8" t="n">
        <f aca="false">ROUND(100*M28/96.25,0)</f>
        <v>51</v>
      </c>
      <c r="O28" s="9" t="n">
        <f aca="false">TRUNC((N28-1)/10,0)+1</f>
        <v>6</v>
      </c>
    </row>
    <row r="29" customFormat="false" ht="12.75" hidden="false" customHeight="true" outlineLevel="0" collapsed="false">
      <c r="A29" s="3" t="s">
        <v>71</v>
      </c>
      <c r="B29" s="4" t="s">
        <v>72</v>
      </c>
      <c r="C29" s="3" t="s">
        <v>17</v>
      </c>
      <c r="D29" s="5" t="n">
        <v>1</v>
      </c>
      <c r="E29" s="6" t="n">
        <v>9</v>
      </c>
      <c r="F29" s="5" t="n">
        <v>8</v>
      </c>
      <c r="G29" s="5" t="n">
        <v>10</v>
      </c>
      <c r="H29" s="5" t="n">
        <v>0</v>
      </c>
      <c r="I29" s="5" t="n">
        <v>0</v>
      </c>
      <c r="J29" s="5" t="n">
        <v>2</v>
      </c>
      <c r="K29" s="5" t="n">
        <v>9</v>
      </c>
      <c r="L29" s="6" t="n">
        <f aca="false">8/10*F29 + 9/10*G29 + H29 + 11/10*I29 + 1/2*J29 + 11/10*K29</f>
        <v>26.3</v>
      </c>
      <c r="M29" s="7" t="n">
        <f aca="false">2.5*E29+L29</f>
        <v>48.8</v>
      </c>
      <c r="N29" s="8" t="n">
        <f aca="false">ROUND(100*M29/96.25,0)</f>
        <v>51</v>
      </c>
      <c r="O29" s="9" t="n">
        <f aca="false">TRUNC((N29-1)/10,0)+1</f>
        <v>6</v>
      </c>
    </row>
    <row r="30" customFormat="false" ht="12.75" hidden="false" customHeight="true" outlineLevel="0" collapsed="false">
      <c r="A30" s="3" t="s">
        <v>73</v>
      </c>
      <c r="B30" s="4" t="s">
        <v>74</v>
      </c>
      <c r="C30" s="3" t="s">
        <v>17</v>
      </c>
      <c r="D30" s="5" t="n">
        <v>1</v>
      </c>
      <c r="E30" s="6" t="n">
        <v>15</v>
      </c>
      <c r="F30" s="5" t="n">
        <v>0</v>
      </c>
      <c r="G30" s="5" t="n">
        <v>10</v>
      </c>
      <c r="H30" s="5" t="n">
        <v>0</v>
      </c>
      <c r="I30" s="5" t="n">
        <v>0</v>
      </c>
      <c r="J30" s="5" t="n">
        <v>0</v>
      </c>
      <c r="K30" s="5" t="n">
        <v>0</v>
      </c>
      <c r="L30" s="1" t="n">
        <f aca="false">8/10*F30 + 9/10*G30 + H30 + 11/10*I30 + 1/2*J30 + 11/10*K30</f>
        <v>9</v>
      </c>
      <c r="M30" s="7" t="n">
        <f aca="false">2.5*E30+L30</f>
        <v>46.5</v>
      </c>
      <c r="N30" s="8" t="n">
        <f aca="false">ROUND(100*M30/96.25,0)</f>
        <v>48</v>
      </c>
    </row>
    <row r="31" customFormat="false" ht="12.75" hidden="false" customHeight="true" outlineLevel="0" collapsed="false">
      <c r="A31" s="3" t="s">
        <v>75</v>
      </c>
      <c r="B31" s="4" t="s">
        <v>76</v>
      </c>
      <c r="C31" s="3" t="s">
        <v>17</v>
      </c>
      <c r="D31" s="5" t="n">
        <v>2</v>
      </c>
      <c r="E31" s="6" t="n">
        <v>11</v>
      </c>
      <c r="F31" s="5" t="n">
        <v>9</v>
      </c>
      <c r="G31" s="5" t="n">
        <v>10</v>
      </c>
      <c r="H31" s="5" t="n">
        <v>0</v>
      </c>
      <c r="I31" s="5" t="n">
        <v>0</v>
      </c>
      <c r="J31" s="5" t="n">
        <v>2</v>
      </c>
      <c r="K31" s="5" t="n">
        <v>0</v>
      </c>
      <c r="L31" s="6" t="n">
        <f aca="false">8/10*F31 + 9/10*G31 + H31 + 11/10*I31 + 1/2*J31 + 11/10*K31</f>
        <v>17.2</v>
      </c>
      <c r="M31" s="7" t="n">
        <f aca="false">2.5*E31+L31</f>
        <v>44.7</v>
      </c>
      <c r="N31" s="8" t="n">
        <f aca="false">ROUND(100*M31/96.25,0)</f>
        <v>46</v>
      </c>
      <c r="O31" s="5"/>
    </row>
    <row r="32" customFormat="false" ht="12.75" hidden="false" customHeight="true" outlineLevel="0" collapsed="false">
      <c r="A32" s="3" t="s">
        <v>77</v>
      </c>
      <c r="B32" s="4" t="s">
        <v>78</v>
      </c>
      <c r="C32" s="3" t="s">
        <v>17</v>
      </c>
      <c r="D32" s="5" t="n">
        <v>1</v>
      </c>
      <c r="E32" s="6" t="n">
        <v>9</v>
      </c>
      <c r="F32" s="5" t="n">
        <v>2.5</v>
      </c>
      <c r="G32" s="5" t="n">
        <v>9</v>
      </c>
      <c r="H32" s="5" t="n">
        <v>0</v>
      </c>
      <c r="I32" s="5" t="n">
        <v>0</v>
      </c>
      <c r="J32" s="5" t="n">
        <v>2</v>
      </c>
      <c r="K32" s="5" t="n">
        <v>7</v>
      </c>
      <c r="L32" s="6" t="n">
        <f aca="false">8/10*F32 + 9/10*G32 + H32 + 11/10*I32 + 1/2*J32 + 11/10*K32</f>
        <v>18.8</v>
      </c>
      <c r="M32" s="7" t="n">
        <f aca="false">2.5*E32+L32</f>
        <v>41.3</v>
      </c>
      <c r="N32" s="8" t="n">
        <f aca="false">ROUND(100*M32/96.25,0)</f>
        <v>43</v>
      </c>
      <c r="O32" s="5"/>
    </row>
    <row r="33" customFormat="false" ht="12.75" hidden="false" customHeight="true" outlineLevel="0" collapsed="false">
      <c r="A33" s="3" t="s">
        <v>79</v>
      </c>
      <c r="B33" s="4" t="s">
        <v>80</v>
      </c>
      <c r="C33" s="3" t="s">
        <v>17</v>
      </c>
      <c r="D33" s="5" t="n">
        <v>1</v>
      </c>
      <c r="E33" s="6" t="n">
        <v>13</v>
      </c>
      <c r="F33" s="5" t="n">
        <v>0</v>
      </c>
      <c r="G33" s="5" t="n">
        <v>8</v>
      </c>
      <c r="H33" s="5" t="n">
        <v>0</v>
      </c>
      <c r="I33" s="5" t="n">
        <v>0</v>
      </c>
      <c r="J33" s="5" t="n">
        <v>2</v>
      </c>
      <c r="K33" s="5" t="n">
        <v>0</v>
      </c>
      <c r="L33" s="1" t="n">
        <f aca="false">8/10*F33 + 9/10*G33 + H33 + 11/10*I33 + 1/2*J33 + 11/10*K33</f>
        <v>8.2</v>
      </c>
      <c r="M33" s="7" t="n">
        <f aca="false">2.5*E33+L33</f>
        <v>40.7</v>
      </c>
      <c r="N33" s="8" t="n">
        <f aca="false">ROUND(100*M33/96.25,0)</f>
        <v>42</v>
      </c>
      <c r="O33" s="5"/>
    </row>
    <row r="34" customFormat="false" ht="12.75" hidden="false" customHeight="true" outlineLevel="0" collapsed="false">
      <c r="A34" s="3" t="s">
        <v>81</v>
      </c>
      <c r="B34" s="4" t="s">
        <v>82</v>
      </c>
      <c r="C34" s="3" t="s">
        <v>17</v>
      </c>
      <c r="D34" s="5" t="n">
        <v>1</v>
      </c>
      <c r="E34" s="6" t="n">
        <v>11</v>
      </c>
      <c r="F34" s="5" t="n">
        <v>1.5</v>
      </c>
      <c r="G34" s="5" t="n">
        <v>10</v>
      </c>
      <c r="H34" s="5" t="n">
        <v>0</v>
      </c>
      <c r="I34" s="5" t="n">
        <v>0</v>
      </c>
      <c r="J34" s="5" t="n">
        <v>2</v>
      </c>
      <c r="K34" s="5" t="n">
        <v>0</v>
      </c>
      <c r="L34" s="1" t="n">
        <f aca="false">8/10*F34 + 9/10*G34 + H34 + 11/10*I34 + 1/2*J34 + 11/10*K34</f>
        <v>11.2</v>
      </c>
      <c r="M34" s="7" t="n">
        <f aca="false">2.5*E34+L34</f>
        <v>38.7</v>
      </c>
      <c r="N34" s="8" t="n">
        <f aca="false">ROUND(100*M34/96.25,0)</f>
        <v>40</v>
      </c>
      <c r="O34" s="5"/>
    </row>
    <row r="35" customFormat="false" ht="12.75" hidden="false" customHeight="true" outlineLevel="0" collapsed="false">
      <c r="A35" s="3" t="s">
        <v>83</v>
      </c>
      <c r="B35" s="4" t="s">
        <v>84</v>
      </c>
      <c r="C35" s="3" t="s">
        <v>17</v>
      </c>
      <c r="D35" s="5" t="n">
        <v>1</v>
      </c>
      <c r="E35" s="6" t="n">
        <v>10</v>
      </c>
      <c r="F35" s="5" t="n">
        <v>0</v>
      </c>
      <c r="G35" s="5" t="n">
        <v>10</v>
      </c>
      <c r="H35" s="5" t="n">
        <v>0</v>
      </c>
      <c r="I35" s="5" t="n">
        <v>0</v>
      </c>
      <c r="J35" s="5" t="n">
        <v>2</v>
      </c>
      <c r="K35" s="5" t="n">
        <v>0</v>
      </c>
      <c r="L35" s="1" t="n">
        <f aca="false">8/10*F35 + 9/10*G35 + H35 + 11/10*I35 + 1/2*J35 + 11/10*K35</f>
        <v>10</v>
      </c>
      <c r="M35" s="7" t="n">
        <f aca="false">2.5*E35+L35</f>
        <v>35</v>
      </c>
      <c r="N35" s="8" t="n">
        <f aca="false">ROUND(100*M35/96.25,0)</f>
        <v>36</v>
      </c>
      <c r="O35" s="5"/>
    </row>
    <row r="36" customFormat="false" ht="12.75" hidden="false" customHeight="true" outlineLevel="0" collapsed="false">
      <c r="A36" s="3" t="s">
        <v>85</v>
      </c>
      <c r="B36" s="4" t="s">
        <v>86</v>
      </c>
      <c r="C36" s="3" t="s">
        <v>17</v>
      </c>
      <c r="D36" s="5" t="n">
        <v>1</v>
      </c>
      <c r="E36" s="1" t="n">
        <v>5</v>
      </c>
      <c r="F36" s="5" t="n">
        <v>9</v>
      </c>
      <c r="G36" s="5" t="n">
        <v>8</v>
      </c>
      <c r="H36" s="5" t="n">
        <v>4</v>
      </c>
      <c r="I36" s="5" t="n">
        <v>0</v>
      </c>
      <c r="J36" s="5" t="n">
        <v>2</v>
      </c>
      <c r="K36" s="5" t="n">
        <v>2</v>
      </c>
      <c r="L36" s="6" t="n">
        <f aca="false">8/10*F36 + 9/10*G36 + H36 + 11/10*I36 + 1/2*J36 + 11/10*K36</f>
        <v>21.6</v>
      </c>
      <c r="M36" s="7" t="n">
        <f aca="false">2.5*E36+L36</f>
        <v>34.1</v>
      </c>
      <c r="N36" s="8" t="n">
        <f aca="false">ROUND(100*M36/96.25,0)</f>
        <v>35</v>
      </c>
      <c r="O36" s="5"/>
    </row>
    <row r="37" customFormat="false" ht="12.75" hidden="false" customHeight="true" outlineLevel="0" collapsed="false">
      <c r="A37" s="3" t="s">
        <v>87</v>
      </c>
      <c r="B37" s="4" t="s">
        <v>88</v>
      </c>
      <c r="C37" s="3" t="s">
        <v>17</v>
      </c>
      <c r="D37" s="5" t="n">
        <v>1</v>
      </c>
      <c r="E37" s="1" t="n">
        <v>6</v>
      </c>
      <c r="F37" s="5" t="n">
        <v>10</v>
      </c>
      <c r="G37" s="5" t="n">
        <v>10</v>
      </c>
      <c r="H37" s="5" t="n">
        <v>0</v>
      </c>
      <c r="I37" s="5" t="n">
        <v>0</v>
      </c>
      <c r="J37" s="5" t="n">
        <v>2</v>
      </c>
      <c r="K37" s="5" t="n">
        <v>0</v>
      </c>
      <c r="L37" s="6" t="n">
        <f aca="false">8/10*F37 + 9/10*G37 + H37 + 11/10*I37 + 1/2*J37 + 11/10*K37</f>
        <v>18</v>
      </c>
      <c r="M37" s="7" t="n">
        <f aca="false">2.5*E37+L37</f>
        <v>33</v>
      </c>
      <c r="N37" s="8" t="n">
        <f aca="false">ROUND(100*M37/96.25,0)</f>
        <v>34</v>
      </c>
      <c r="O37" s="5"/>
    </row>
    <row r="38" customFormat="false" ht="12.75" hidden="false" customHeight="true" outlineLevel="0" collapsed="false">
      <c r="A38" s="3" t="s">
        <v>89</v>
      </c>
      <c r="B38" s="4" t="s">
        <v>90</v>
      </c>
      <c r="C38" s="3" t="s">
        <v>17</v>
      </c>
      <c r="D38" s="5" t="n">
        <v>1</v>
      </c>
      <c r="E38" s="6" t="n">
        <v>9</v>
      </c>
      <c r="F38" s="5" t="n">
        <v>0</v>
      </c>
      <c r="G38" s="5" t="n">
        <v>9</v>
      </c>
      <c r="H38" s="5" t="n">
        <v>0</v>
      </c>
      <c r="I38" s="5" t="n">
        <v>0</v>
      </c>
      <c r="J38" s="5" t="n">
        <v>2</v>
      </c>
      <c r="K38" s="5" t="n">
        <v>0</v>
      </c>
      <c r="L38" s="1" t="n">
        <f aca="false">8/10*F38 + 9/10*G38 + H38 + 11/10*I38 + 1/2*J38 + 11/10*K38</f>
        <v>9.1</v>
      </c>
      <c r="M38" s="7" t="n">
        <f aca="false">2.5*E38+L38</f>
        <v>31.6</v>
      </c>
      <c r="N38" s="8" t="n">
        <f aca="false">ROUND(100*M38/96.25,0)</f>
        <v>33</v>
      </c>
      <c r="O38" s="5"/>
    </row>
    <row r="39" customFormat="false" ht="12.75" hidden="false" customHeight="true" outlineLevel="0" collapsed="false">
      <c r="A39" s="3" t="s">
        <v>91</v>
      </c>
      <c r="B39" s="4" t="s">
        <v>92</v>
      </c>
      <c r="C39" s="3" t="s">
        <v>17</v>
      </c>
      <c r="D39" s="5" t="n">
        <v>1</v>
      </c>
      <c r="E39" s="6" t="n">
        <v>11.5</v>
      </c>
      <c r="F39" s="5" t="n">
        <v>1.5</v>
      </c>
      <c r="G39" s="5" t="n">
        <v>0</v>
      </c>
      <c r="H39" s="5" t="n">
        <v>0</v>
      </c>
      <c r="I39" s="5" t="n">
        <v>0</v>
      </c>
      <c r="J39" s="5" t="n">
        <v>0</v>
      </c>
      <c r="K39" s="5" t="n">
        <v>0</v>
      </c>
      <c r="L39" s="1" t="n">
        <f aca="false">8/10*F39 + 9/10*G39 + H39 + 11/10*I39 + 1/2*J39 + 11/10*K39</f>
        <v>1.2</v>
      </c>
      <c r="M39" s="7" t="n">
        <f aca="false">2.5*E39+L39</f>
        <v>29.95</v>
      </c>
      <c r="N39" s="8" t="n">
        <f aca="false">ROUND(100*M39/96.25,0)</f>
        <v>31</v>
      </c>
      <c r="O39" s="5"/>
    </row>
    <row r="40" customFormat="false" ht="12.75" hidden="false" customHeight="true" outlineLevel="0" collapsed="false">
      <c r="A40" s="3" t="s">
        <v>93</v>
      </c>
      <c r="B40" s="4" t="s">
        <v>94</v>
      </c>
      <c r="C40" s="3" t="s">
        <v>17</v>
      </c>
      <c r="D40" s="5" t="n">
        <v>1</v>
      </c>
      <c r="E40" s="6" t="n">
        <v>9.5</v>
      </c>
      <c r="F40" s="5" t="n">
        <v>5.5</v>
      </c>
      <c r="G40" s="5" t="n">
        <v>0</v>
      </c>
      <c r="H40" s="5" t="n">
        <v>0</v>
      </c>
      <c r="I40" s="5" t="n">
        <v>0</v>
      </c>
      <c r="J40" s="5" t="n">
        <v>0</v>
      </c>
      <c r="K40" s="5" t="n">
        <v>0</v>
      </c>
      <c r="L40" s="1" t="n">
        <f aca="false">8/10*F40 + 9/10*G40 + H40 + 11/10*I40 + 1/2*J40 + 11/10*K40</f>
        <v>4.4</v>
      </c>
      <c r="M40" s="7" t="n">
        <f aca="false">2.5*E40+L40</f>
        <v>28.15</v>
      </c>
      <c r="N40" s="8" t="n">
        <f aca="false">ROUND(100*M40/96.25,0)</f>
        <v>29</v>
      </c>
      <c r="O40" s="5"/>
    </row>
    <row r="41" customFormat="false" ht="12.75" hidden="false" customHeight="true" outlineLevel="0" collapsed="false">
      <c r="A41" s="3" t="s">
        <v>95</v>
      </c>
      <c r="B41" s="4" t="s">
        <v>96</v>
      </c>
      <c r="C41" s="3" t="s">
        <v>17</v>
      </c>
      <c r="D41" s="5" t="n">
        <v>2</v>
      </c>
      <c r="E41" s="1" t="n">
        <v>5.5</v>
      </c>
      <c r="F41" s="5" t="n">
        <v>9.5</v>
      </c>
      <c r="G41" s="5" t="n">
        <v>5</v>
      </c>
      <c r="H41" s="5" t="n">
        <v>0</v>
      </c>
      <c r="I41" s="5" t="n">
        <v>0</v>
      </c>
      <c r="J41" s="5" t="n">
        <v>2</v>
      </c>
      <c r="K41" s="5" t="n">
        <v>0</v>
      </c>
      <c r="L41" s="1" t="n">
        <f aca="false">8/10*F41 + 9/10*G41 + H41 + 11/10*I41 + 1/2*J41 + 11/10*K41</f>
        <v>13.1</v>
      </c>
      <c r="M41" s="7" t="n">
        <f aca="false">2.5*E41+L41</f>
        <v>26.85</v>
      </c>
      <c r="N41" s="8" t="n">
        <f aca="false">ROUND(100*M41/96.25,0)</f>
        <v>28</v>
      </c>
      <c r="O41" s="5"/>
    </row>
    <row r="42" customFormat="false" ht="12.75" hidden="false" customHeight="true" outlineLevel="0" collapsed="false">
      <c r="A42" s="3" t="s">
        <v>97</v>
      </c>
      <c r="B42" s="4" t="s">
        <v>98</v>
      </c>
      <c r="C42" s="3" t="s">
        <v>17</v>
      </c>
      <c r="D42" s="5" t="n">
        <v>1</v>
      </c>
      <c r="E42" s="6" t="n">
        <v>7</v>
      </c>
      <c r="F42" s="5" t="n">
        <v>0</v>
      </c>
      <c r="G42" s="5" t="n">
        <v>10</v>
      </c>
      <c r="H42" s="5" t="n">
        <v>0</v>
      </c>
      <c r="I42" s="5" t="n">
        <v>0</v>
      </c>
      <c r="J42" s="5" t="n">
        <v>0</v>
      </c>
      <c r="K42" s="5" t="n">
        <v>0</v>
      </c>
      <c r="L42" s="1" t="n">
        <f aca="false">8/10*F42 + 9/10*G42 + H42 + 11/10*I42 + 1/2*J42 + 11/10*K42</f>
        <v>9</v>
      </c>
      <c r="M42" s="7" t="n">
        <f aca="false">2.5*E42+L42</f>
        <v>26.5</v>
      </c>
      <c r="N42" s="8" t="n">
        <f aca="false">ROUND(100*M42/96.25,0)</f>
        <v>28</v>
      </c>
      <c r="O42" s="5"/>
    </row>
    <row r="43" customFormat="false" ht="12.75" hidden="false" customHeight="true" outlineLevel="0" collapsed="false">
      <c r="A43" s="3" t="s">
        <v>99</v>
      </c>
      <c r="B43" s="4" t="s">
        <v>100</v>
      </c>
      <c r="C43" s="3" t="s">
        <v>17</v>
      </c>
      <c r="D43" s="5" t="n">
        <v>1</v>
      </c>
      <c r="E43" s="6" t="n">
        <v>7</v>
      </c>
      <c r="F43" s="5" t="n">
        <v>0</v>
      </c>
      <c r="G43" s="5" t="n">
        <v>10</v>
      </c>
      <c r="H43" s="5" t="n">
        <v>0</v>
      </c>
      <c r="I43" s="5" t="n">
        <v>0</v>
      </c>
      <c r="J43" s="5" t="n">
        <v>0</v>
      </c>
      <c r="K43" s="5" t="n">
        <v>0</v>
      </c>
      <c r="L43" s="1" t="n">
        <f aca="false">8/10*F43 + 9/10*G43 + H43 + 11/10*I43 + 1/2*J43 + 11/10*K43</f>
        <v>9</v>
      </c>
      <c r="M43" s="7" t="n">
        <f aca="false">2.5*E43+L43</f>
        <v>26.5</v>
      </c>
      <c r="N43" s="8" t="n">
        <f aca="false">ROUND(100*M43/96.25,0)</f>
        <v>28</v>
      </c>
      <c r="O43" s="5"/>
    </row>
    <row r="44" customFormat="false" ht="12.75" hidden="false" customHeight="true" outlineLevel="0" collapsed="false">
      <c r="A44" s="3" t="s">
        <v>101</v>
      </c>
      <c r="B44" s="4" t="s">
        <v>102</v>
      </c>
      <c r="C44" s="3" t="s">
        <v>17</v>
      </c>
      <c r="D44" s="5" t="n">
        <v>1</v>
      </c>
      <c r="E44" s="1" t="n">
        <v>5.5</v>
      </c>
      <c r="F44" s="5" t="n">
        <v>0</v>
      </c>
      <c r="G44" s="5" t="n">
        <v>10</v>
      </c>
      <c r="H44" s="5" t="n">
        <v>0</v>
      </c>
      <c r="I44" s="5" t="n">
        <v>0</v>
      </c>
      <c r="J44" s="5" t="n">
        <v>2</v>
      </c>
      <c r="K44" s="5" t="n">
        <v>2</v>
      </c>
      <c r="L44" s="1" t="n">
        <f aca="false">8/10*F44 + 9/10*G44 + H44 + 11/10*I44 + 1/2*J44 + 11/10*K44</f>
        <v>12.2</v>
      </c>
      <c r="M44" s="7" t="n">
        <f aca="false">2.5*E44+L44</f>
        <v>25.95</v>
      </c>
      <c r="N44" s="8" t="n">
        <f aca="false">ROUND(100*M44/96.25,0)</f>
        <v>27</v>
      </c>
      <c r="O44" s="5"/>
    </row>
    <row r="45" customFormat="false" ht="12.75" hidden="false" customHeight="true" outlineLevel="0" collapsed="false">
      <c r="A45" s="3" t="s">
        <v>103</v>
      </c>
      <c r="B45" s="4" t="s">
        <v>104</v>
      </c>
      <c r="C45" s="3" t="s">
        <v>17</v>
      </c>
      <c r="D45" s="5" t="n">
        <v>1</v>
      </c>
      <c r="E45" s="1" t="n">
        <v>4</v>
      </c>
      <c r="F45" s="5" t="n">
        <v>7.5</v>
      </c>
      <c r="G45" s="5" t="n">
        <v>8</v>
      </c>
      <c r="H45" s="5" t="n">
        <v>0</v>
      </c>
      <c r="I45" s="5" t="n">
        <v>0</v>
      </c>
      <c r="J45" s="5" t="n">
        <v>0</v>
      </c>
      <c r="K45" s="5" t="n">
        <v>0</v>
      </c>
      <c r="L45" s="1" t="n">
        <f aca="false">8/10*F45 + 9/10*G45 + H45 + 11/10*I45 + 1/2*J45 + 11/10*K45</f>
        <v>13.2</v>
      </c>
      <c r="M45" s="7" t="n">
        <f aca="false">2.5*E45+L45</f>
        <v>23.2</v>
      </c>
      <c r="N45" s="8" t="n">
        <f aca="false">ROUND(100*M45/96.25,0)</f>
        <v>24</v>
      </c>
      <c r="O45" s="5"/>
    </row>
    <row r="46" customFormat="false" ht="12.75" hidden="false" customHeight="true" outlineLevel="0" collapsed="false">
      <c r="A46" s="3" t="s">
        <v>105</v>
      </c>
      <c r="B46" s="4" t="s">
        <v>106</v>
      </c>
      <c r="C46" s="3" t="s">
        <v>17</v>
      </c>
      <c r="D46" s="5" t="n">
        <v>2</v>
      </c>
      <c r="E46" s="6" t="n">
        <v>8</v>
      </c>
      <c r="F46" s="5" t="n">
        <v>0</v>
      </c>
      <c r="G46" s="5" t="n">
        <v>0</v>
      </c>
      <c r="H46" s="5" t="n">
        <v>0</v>
      </c>
      <c r="I46" s="5" t="n">
        <v>0</v>
      </c>
      <c r="J46" s="5" t="n">
        <v>2</v>
      </c>
      <c r="K46" s="5" t="n">
        <v>0</v>
      </c>
      <c r="L46" s="1" t="n">
        <f aca="false">8/10*F46 + 9/10*G46 + H46 + 11/10*I46 + 1/2*J46 + 11/10*K46</f>
        <v>1</v>
      </c>
      <c r="M46" s="7" t="n">
        <f aca="false">2.5*E46+L46</f>
        <v>21</v>
      </c>
      <c r="N46" s="8" t="n">
        <f aca="false">ROUND(100*M46/96.25,0)</f>
        <v>22</v>
      </c>
      <c r="O46" s="5"/>
    </row>
    <row r="47" customFormat="false" ht="12.75" hidden="false" customHeight="true" outlineLevel="0" collapsed="false">
      <c r="A47" s="3" t="s">
        <v>107</v>
      </c>
      <c r="B47" s="4" t="s">
        <v>108</v>
      </c>
      <c r="C47" s="3" t="s">
        <v>17</v>
      </c>
      <c r="D47" s="5" t="n">
        <v>1</v>
      </c>
      <c r="E47" s="1" t="n">
        <v>3.5</v>
      </c>
      <c r="F47" s="5" t="n">
        <v>9.5</v>
      </c>
      <c r="G47" s="5" t="n">
        <v>0</v>
      </c>
      <c r="H47" s="5" t="n">
        <v>0</v>
      </c>
      <c r="I47" s="5" t="n">
        <v>0</v>
      </c>
      <c r="J47" s="5" t="n">
        <v>2</v>
      </c>
      <c r="K47" s="5" t="n">
        <v>3</v>
      </c>
      <c r="L47" s="1" t="n">
        <f aca="false">8/10*F47 + 9/10*G47 + H47 + 11/10*I47 + 1/2*J47 + 11/10*K47</f>
        <v>11.9</v>
      </c>
      <c r="M47" s="7" t="n">
        <f aca="false">2.5*E47+L47</f>
        <v>20.65</v>
      </c>
      <c r="N47" s="8" t="n">
        <f aca="false">ROUND(100*M47/96.25,0)</f>
        <v>21</v>
      </c>
      <c r="O47" s="5"/>
    </row>
    <row r="48" customFormat="false" ht="12.75" hidden="false" customHeight="true" outlineLevel="0" collapsed="false">
      <c r="A48" s="3" t="s">
        <v>109</v>
      </c>
      <c r="B48" s="4" t="s">
        <v>110</v>
      </c>
      <c r="C48" s="3" t="s">
        <v>17</v>
      </c>
      <c r="D48" s="5" t="n">
        <v>1</v>
      </c>
      <c r="E48" s="1" t="n">
        <v>6.5</v>
      </c>
      <c r="F48" s="5" t="n">
        <v>0</v>
      </c>
      <c r="G48" s="5" t="n">
        <v>0</v>
      </c>
      <c r="H48" s="5" t="n">
        <v>0</v>
      </c>
      <c r="I48" s="5" t="n">
        <v>0</v>
      </c>
      <c r="J48" s="5" t="n">
        <v>0</v>
      </c>
      <c r="K48" s="5" t="n">
        <v>0</v>
      </c>
      <c r="L48" s="1" t="n">
        <f aca="false">8/10*F48 + 9/10*G48 + H48 + 11/10*I48 + 1/2*J48 + 11/10*K48</f>
        <v>0</v>
      </c>
      <c r="M48" s="7" t="n">
        <f aca="false">2.5*E48+L48</f>
        <v>16.25</v>
      </c>
      <c r="N48" s="8" t="n">
        <f aca="false">ROUND(100*M48/96.25,0)</f>
        <v>17</v>
      </c>
      <c r="O48" s="5"/>
    </row>
    <row r="49" customFormat="false" ht="12.75" hidden="false" customHeight="true" outlineLevel="0" collapsed="false">
      <c r="A49" s="3" t="s">
        <v>111</v>
      </c>
      <c r="B49" s="4" t="s">
        <v>112</v>
      </c>
      <c r="C49" s="3" t="s">
        <v>17</v>
      </c>
      <c r="D49" s="5" t="n">
        <v>1</v>
      </c>
      <c r="E49" s="1" t="n">
        <v>3</v>
      </c>
      <c r="F49" s="5" t="n">
        <v>9</v>
      </c>
      <c r="G49" s="5" t="n">
        <v>0</v>
      </c>
      <c r="H49" s="5" t="n">
        <v>0</v>
      </c>
      <c r="I49" s="5" t="n">
        <v>0</v>
      </c>
      <c r="J49" s="5" t="n">
        <v>0</v>
      </c>
      <c r="K49" s="5" t="n">
        <v>0</v>
      </c>
      <c r="L49" s="1" t="n">
        <f aca="false">8/10*F49 + 9/10*G49 + H49 + 11/10*I49 + 1/2*J49 + 11/10*K49</f>
        <v>7.2</v>
      </c>
      <c r="M49" s="7" t="n">
        <f aca="false">2.5*E49+L49</f>
        <v>14.7</v>
      </c>
      <c r="N49" s="8" t="n">
        <f aca="false">ROUND(100*M49/96.25,0)</f>
        <v>15</v>
      </c>
      <c r="O49" s="5"/>
    </row>
    <row r="50" customFormat="false" ht="12.75" hidden="false" customHeight="true" outlineLevel="0" collapsed="false">
      <c r="A50" s="3" t="s">
        <v>113</v>
      </c>
      <c r="B50" s="4" t="s">
        <v>114</v>
      </c>
      <c r="C50" s="3" t="s">
        <v>17</v>
      </c>
      <c r="D50" s="5" t="n">
        <v>1</v>
      </c>
      <c r="E50" s="1" t="n">
        <v>5.5</v>
      </c>
      <c r="F50" s="5" t="n">
        <v>0</v>
      </c>
      <c r="G50" s="5" t="n">
        <v>0</v>
      </c>
      <c r="H50" s="5" t="n">
        <v>0</v>
      </c>
      <c r="I50" s="5" t="n">
        <v>0</v>
      </c>
      <c r="J50" s="5" t="n">
        <v>0</v>
      </c>
      <c r="K50" s="5" t="n">
        <v>0</v>
      </c>
      <c r="L50" s="1" t="n">
        <f aca="false">8/10*F50 + 9/10*G50 + H50 + 11/10*I50 + 1/2*J50 + 11/10*K50</f>
        <v>0</v>
      </c>
      <c r="M50" s="7" t="n">
        <f aca="false">2.5*E50+L50</f>
        <v>13.75</v>
      </c>
      <c r="N50" s="8" t="n">
        <f aca="false">ROUND(100*M50/96.25,0)</f>
        <v>14</v>
      </c>
      <c r="O50" s="5"/>
    </row>
    <row r="51" customFormat="false" ht="12.75" hidden="false" customHeight="true" outlineLevel="0" collapsed="false">
      <c r="A51" s="3" t="s">
        <v>115</v>
      </c>
      <c r="B51" s="4" t="s">
        <v>116</v>
      </c>
      <c r="C51" s="3" t="s">
        <v>17</v>
      </c>
      <c r="D51" s="5" t="n">
        <v>1</v>
      </c>
      <c r="E51" s="1" t="n">
        <v>5</v>
      </c>
      <c r="F51" s="5" t="n">
        <v>0</v>
      </c>
      <c r="G51" s="5" t="n">
        <v>0</v>
      </c>
      <c r="H51" s="5" t="n">
        <v>0</v>
      </c>
      <c r="I51" s="5" t="n">
        <v>0</v>
      </c>
      <c r="J51" s="5" t="n">
        <v>0</v>
      </c>
      <c r="K51" s="5" t="n">
        <v>0</v>
      </c>
      <c r="L51" s="1" t="n">
        <f aca="false">8/10*F51 + 9/10*G51 + H51 + 11/10*I51 + 1/2*J51 + 11/10*K51</f>
        <v>0</v>
      </c>
      <c r="M51" s="7" t="n">
        <f aca="false">2.5*E51+L51</f>
        <v>12.5</v>
      </c>
      <c r="N51" s="8" t="n">
        <f aca="false">ROUND(100*M51/96.25,0)</f>
        <v>13</v>
      </c>
      <c r="O51" s="5"/>
    </row>
    <row r="52" customFormat="false" ht="12.75" hidden="false" customHeight="true" outlineLevel="0" collapsed="false">
      <c r="A52" s="3" t="s">
        <v>117</v>
      </c>
      <c r="B52" s="4" t="s">
        <v>118</v>
      </c>
      <c r="C52" s="3" t="s">
        <v>17</v>
      </c>
      <c r="D52" s="5" t="n">
        <v>1</v>
      </c>
      <c r="E52" s="1" t="n">
        <v>3.5</v>
      </c>
      <c r="F52" s="5" t="n">
        <v>0</v>
      </c>
      <c r="G52" s="5" t="n">
        <v>0</v>
      </c>
      <c r="H52" s="5" t="n">
        <v>0</v>
      </c>
      <c r="I52" s="5" t="n">
        <v>0</v>
      </c>
      <c r="J52" s="5" t="n">
        <v>0</v>
      </c>
      <c r="K52" s="5" t="n">
        <v>0</v>
      </c>
      <c r="L52" s="1" t="n">
        <f aca="false">8/10*F52 + 9/10*G52 + H52 + 11/10*I52 + 1/2*J52 + 11/10*K52</f>
        <v>0</v>
      </c>
      <c r="M52" s="7" t="n">
        <f aca="false">2.5*E52+L52</f>
        <v>8.75</v>
      </c>
      <c r="N52" s="8" t="n">
        <f aca="false">ROUND(100*M52/96.25,0)</f>
        <v>9</v>
      </c>
      <c r="O52" s="5"/>
    </row>
    <row r="53" customFormat="false" ht="12.75" hidden="false" customHeight="true" outlineLevel="0" collapsed="false">
      <c r="A53" s="3" t="s">
        <v>119</v>
      </c>
      <c r="B53" s="4" t="s">
        <v>120</v>
      </c>
      <c r="C53" s="3" t="s">
        <v>17</v>
      </c>
      <c r="D53" s="5" t="n">
        <v>1</v>
      </c>
      <c r="E53" s="1" t="n">
        <v>2</v>
      </c>
      <c r="F53" s="5" t="n">
        <v>0</v>
      </c>
      <c r="G53" s="5" t="n">
        <v>0</v>
      </c>
      <c r="H53" s="5" t="n">
        <v>0</v>
      </c>
      <c r="I53" s="5" t="n">
        <v>0</v>
      </c>
      <c r="J53" s="5" t="n">
        <v>0</v>
      </c>
      <c r="K53" s="5" t="n">
        <v>0</v>
      </c>
      <c r="L53" s="1" t="n">
        <f aca="false">8/10*F53 + 9/10*G53 + H53 + 11/10*I53 + 1/2*J53 + 11/10*K53</f>
        <v>0</v>
      </c>
      <c r="M53" s="7" t="n">
        <f aca="false">2.5*E53+L53</f>
        <v>5</v>
      </c>
      <c r="N53" s="8" t="n">
        <f aca="false">ROUND(100*M53/96.25,0)</f>
        <v>5</v>
      </c>
      <c r="O53" s="5"/>
    </row>
    <row r="54" customFormat="false" ht="12.75" hidden="false" customHeight="true" outlineLevel="0" collapsed="false">
      <c r="A54" s="3" t="s">
        <v>121</v>
      </c>
      <c r="B54" s="4" t="s">
        <v>122</v>
      </c>
      <c r="C54" s="3" t="s">
        <v>17</v>
      </c>
      <c r="D54" s="5" t="n">
        <v>2</v>
      </c>
      <c r="E54" s="6"/>
      <c r="F54" s="5"/>
      <c r="G54" s="5"/>
      <c r="H54" s="5"/>
      <c r="I54" s="5"/>
      <c r="J54" s="5"/>
      <c r="K54" s="5"/>
      <c r="L54" s="6" t="n">
        <f aca="false">8/10*F54 + 9/10*G54 + H54 + 11/10*I54 + 1/2*J54 + 11/10*K54</f>
        <v>0</v>
      </c>
      <c r="M54" s="7" t="n">
        <f aca="false">2.5*E54+L54</f>
        <v>0</v>
      </c>
      <c r="N54" s="8" t="n">
        <f aca="false">ROUND(100*M54/96.25,0)</f>
        <v>0</v>
      </c>
      <c r="O54" s="5"/>
    </row>
    <row r="55" customFormat="false" ht="12.75" hidden="false" customHeight="true" outlineLevel="0" collapsed="false">
      <c r="A55" s="3" t="s">
        <v>123</v>
      </c>
      <c r="B55" s="4" t="s">
        <v>124</v>
      </c>
      <c r="C55" s="3" t="s">
        <v>17</v>
      </c>
      <c r="D55" s="5" t="n">
        <v>4</v>
      </c>
      <c r="E55" s="6"/>
      <c r="F55" s="5"/>
      <c r="G55" s="5"/>
      <c r="H55" s="5"/>
      <c r="I55" s="5"/>
      <c r="J55" s="5"/>
      <c r="K55" s="5"/>
      <c r="L55" s="6" t="n">
        <f aca="false">8/10*F55 + 9/10*G55 + H55 + 11/10*I55 + 1/2*J55 + 11/10*K55</f>
        <v>0</v>
      </c>
      <c r="M55" s="7" t="n">
        <f aca="false">2.5*E55+L55</f>
        <v>0</v>
      </c>
      <c r="N55" s="8" t="n">
        <f aca="false">ROUND(100*M55/96.25,0)</f>
        <v>0</v>
      </c>
      <c r="O55" s="5"/>
    </row>
    <row r="56" customFormat="false" ht="12.75" hidden="false" customHeight="true" outlineLevel="0" collapsed="false">
      <c r="A56" s="3" t="s">
        <v>125</v>
      </c>
      <c r="B56" s="4" t="s">
        <v>126</v>
      </c>
      <c r="C56" s="3" t="s">
        <v>17</v>
      </c>
      <c r="D56" s="5" t="n">
        <v>1</v>
      </c>
      <c r="E56" s="6"/>
      <c r="F56" s="5"/>
      <c r="G56" s="5"/>
      <c r="H56" s="5"/>
      <c r="I56" s="5"/>
      <c r="J56" s="5"/>
      <c r="K56" s="5"/>
      <c r="L56" s="6" t="n">
        <f aca="false">8/10*F56 + 9/10*G56 + H56 + 11/10*I56 + 1/2*J56 + 11/10*K56</f>
        <v>0</v>
      </c>
      <c r="M56" s="7" t="n">
        <f aca="false">2.5*E56+L56</f>
        <v>0</v>
      </c>
      <c r="N56" s="8" t="n">
        <f aca="false">ROUND(100*M56/96.25,0)</f>
        <v>0</v>
      </c>
      <c r="O56" s="5"/>
    </row>
    <row r="57" customFormat="false" ht="12.75" hidden="false" customHeight="true" outlineLevel="0" collapsed="false">
      <c r="A57" s="3" t="s">
        <v>127</v>
      </c>
      <c r="B57" s="4" t="s">
        <v>128</v>
      </c>
      <c r="C57" s="3" t="s">
        <v>17</v>
      </c>
      <c r="D57" s="5" t="n">
        <v>1</v>
      </c>
      <c r="E57" s="6"/>
      <c r="F57" s="5"/>
      <c r="G57" s="5"/>
      <c r="H57" s="5"/>
      <c r="I57" s="5"/>
      <c r="J57" s="5"/>
      <c r="K57" s="5"/>
      <c r="L57" s="6" t="n">
        <f aca="false">8/10*F57 + 9/10*G57 + H57 + 11/10*I57 + 1/2*J57 + 11/10*K57</f>
        <v>0</v>
      </c>
      <c r="M57" s="7" t="n">
        <f aca="false">2.5*E57+L57</f>
        <v>0</v>
      </c>
      <c r="N57" s="8" t="n">
        <f aca="false">ROUND(100*M57/96.25,0)</f>
        <v>0</v>
      </c>
      <c r="O57" s="5"/>
    </row>
    <row r="58" customFormat="false" ht="12.75" hidden="false" customHeight="true" outlineLevel="0" collapsed="false">
      <c r="A58" s="3" t="s">
        <v>129</v>
      </c>
      <c r="B58" s="4" t="s">
        <v>130</v>
      </c>
      <c r="C58" s="3" t="s">
        <v>17</v>
      </c>
      <c r="D58" s="5" t="n">
        <v>7</v>
      </c>
      <c r="E58" s="6"/>
      <c r="F58" s="5"/>
      <c r="G58" s="5"/>
      <c r="H58" s="5"/>
      <c r="I58" s="5"/>
      <c r="J58" s="5"/>
      <c r="K58" s="5"/>
      <c r="L58" s="6" t="n">
        <f aca="false">8/10*F58 + 9/10*G58 + H58 + 11/10*I58 + 1/2*J58 + 11/10*K58</f>
        <v>0</v>
      </c>
      <c r="M58" s="7" t="n">
        <f aca="false">2.5*E58+L58</f>
        <v>0</v>
      </c>
      <c r="N58" s="8" t="n">
        <f aca="false">ROUND(100*M58/96.25,0)</f>
        <v>0</v>
      </c>
      <c r="O58" s="5"/>
    </row>
    <row r="59" customFormat="false" ht="12.75" hidden="false" customHeight="true" outlineLevel="0" collapsed="false">
      <c r="A59" s="3" t="s">
        <v>131</v>
      </c>
      <c r="B59" s="4" t="s">
        <v>132</v>
      </c>
      <c r="C59" s="3" t="s">
        <v>17</v>
      </c>
      <c r="D59" s="5" t="n">
        <v>1</v>
      </c>
      <c r="E59" s="6"/>
      <c r="F59" s="5"/>
      <c r="G59" s="5"/>
      <c r="H59" s="5"/>
      <c r="I59" s="5"/>
      <c r="J59" s="5"/>
      <c r="K59" s="5"/>
      <c r="L59" s="6" t="n">
        <f aca="false">8/10*F59 + 9/10*G59 + H59 + 11/10*I59 + 1/2*J59 + 11/10*K59</f>
        <v>0</v>
      </c>
      <c r="M59" s="7" t="n">
        <f aca="false">2.5*E59+L59</f>
        <v>0</v>
      </c>
      <c r="N59" s="8" t="n">
        <f aca="false">ROUND(100*M59/96.25,0)</f>
        <v>0</v>
      </c>
      <c r="O59" s="5"/>
    </row>
    <row r="60" customFormat="false" ht="12.75" hidden="false" customHeight="true" outlineLevel="0" collapsed="false">
      <c r="A60" s="3" t="s">
        <v>133</v>
      </c>
      <c r="B60" s="4" t="s">
        <v>134</v>
      </c>
      <c r="C60" s="3" t="s">
        <v>17</v>
      </c>
      <c r="D60" s="5" t="n">
        <v>2</v>
      </c>
      <c r="E60" s="6"/>
      <c r="F60" s="5"/>
      <c r="G60" s="5"/>
      <c r="H60" s="5"/>
      <c r="I60" s="5"/>
      <c r="J60" s="5"/>
      <c r="K60" s="5"/>
      <c r="L60" s="6" t="n">
        <f aca="false">8/10*F60 + 9/10*G60 + H60 + 11/10*I60 + 1/2*J60 + 11/10*K60</f>
        <v>0</v>
      </c>
      <c r="M60" s="7" t="n">
        <f aca="false">2.5*E60+L60</f>
        <v>0</v>
      </c>
      <c r="N60" s="8" t="n">
        <f aca="false">ROUND(100*M60/96.25,0)</f>
        <v>0</v>
      </c>
      <c r="O60" s="5"/>
    </row>
    <row r="61" customFormat="false" ht="12.75" hidden="false" customHeight="true" outlineLevel="0" collapsed="false">
      <c r="A61" s="3" t="s">
        <v>135</v>
      </c>
      <c r="B61" s="4" t="s">
        <v>136</v>
      </c>
      <c r="C61" s="3" t="s">
        <v>17</v>
      </c>
      <c r="D61" s="5" t="n">
        <v>1</v>
      </c>
      <c r="E61" s="6"/>
      <c r="F61" s="5"/>
      <c r="G61" s="5"/>
      <c r="H61" s="5"/>
      <c r="I61" s="5"/>
      <c r="J61" s="5"/>
      <c r="K61" s="5"/>
      <c r="L61" s="6" t="n">
        <f aca="false">8/10*F61 + 9/10*G61 + H61 + 11/10*I61 + 1/2*J61 + 11/10*K61</f>
        <v>0</v>
      </c>
      <c r="M61" s="7" t="n">
        <f aca="false">2.5*E61+L61</f>
        <v>0</v>
      </c>
      <c r="N61" s="8" t="n">
        <f aca="false">ROUND(100*M61/96.25,0)</f>
        <v>0</v>
      </c>
      <c r="O61" s="5"/>
    </row>
    <row r="62" customFormat="false" ht="12.75" hidden="false" customHeight="true" outlineLevel="0" collapsed="false">
      <c r="A62" s="3" t="s">
        <v>137</v>
      </c>
      <c r="B62" s="4" t="s">
        <v>138</v>
      </c>
      <c r="C62" s="3" t="s">
        <v>17</v>
      </c>
      <c r="D62" s="5" t="n">
        <v>1</v>
      </c>
      <c r="E62" s="6"/>
      <c r="F62" s="5"/>
      <c r="G62" s="5"/>
      <c r="H62" s="5"/>
      <c r="I62" s="5"/>
      <c r="J62" s="5"/>
      <c r="K62" s="5"/>
      <c r="L62" s="6" t="n">
        <f aca="false">8/10*F62 + 9/10*G62 + H62 + 11/10*I62 + 1/2*J62 + 11/10*K62</f>
        <v>0</v>
      </c>
      <c r="M62" s="7" t="n">
        <f aca="false">2.5*E62+L62</f>
        <v>0</v>
      </c>
      <c r="N62" s="8" t="n">
        <f aca="false">ROUND(100*M62/96.25,0)</f>
        <v>0</v>
      </c>
      <c r="O62" s="5"/>
    </row>
    <row r="63" customFormat="false" ht="12.75" hidden="false" customHeight="true" outlineLevel="0" collapsed="false">
      <c r="A63" s="3" t="s">
        <v>139</v>
      </c>
      <c r="B63" s="4" t="s">
        <v>140</v>
      </c>
      <c r="C63" s="3" t="s">
        <v>17</v>
      </c>
      <c r="D63" s="5" t="n">
        <v>1</v>
      </c>
      <c r="E63" s="6"/>
      <c r="F63" s="5"/>
      <c r="G63" s="5"/>
      <c r="H63" s="5"/>
      <c r="I63" s="5"/>
      <c r="J63" s="5"/>
      <c r="K63" s="5"/>
      <c r="L63" s="6" t="n">
        <f aca="false">8/10*F63 + 9/10*G63 + H63 + 11/10*I63 + 1/2*J63 + 11/10*K63</f>
        <v>0</v>
      </c>
      <c r="M63" s="7" t="n">
        <f aca="false">2.5*E63+L63</f>
        <v>0</v>
      </c>
      <c r="N63" s="8" t="n">
        <f aca="false">ROUND(100*M63/96.25,0)</f>
        <v>0</v>
      </c>
      <c r="O63" s="5"/>
    </row>
    <row r="64" customFormat="false" ht="12.75" hidden="false" customHeight="true" outlineLevel="0" collapsed="false">
      <c r="A64" s="3" t="s">
        <v>141</v>
      </c>
      <c r="B64" s="4" t="s">
        <v>142</v>
      </c>
      <c r="C64" s="3" t="s">
        <v>17</v>
      </c>
      <c r="D64" s="5" t="n">
        <v>1</v>
      </c>
      <c r="E64" s="6"/>
      <c r="F64" s="5"/>
      <c r="G64" s="5"/>
      <c r="H64" s="5"/>
      <c r="I64" s="5"/>
      <c r="J64" s="5"/>
      <c r="K64" s="5"/>
      <c r="L64" s="6" t="n">
        <f aca="false">8/10*F64 + 9/10*G64 + H64 + 11/10*I64 + 1/2*J64 + 11/10*K64</f>
        <v>0</v>
      </c>
      <c r="M64" s="7" t="n">
        <f aca="false">2.5*E64+L64</f>
        <v>0</v>
      </c>
      <c r="N64" s="8" t="n">
        <f aca="false">ROUND(100*M64/96.25,0)</f>
        <v>0</v>
      </c>
      <c r="O64" s="5"/>
    </row>
    <row r="65" customFormat="false" ht="12.75" hidden="false" customHeight="true" outlineLevel="0" collapsed="false">
      <c r="A65" s="3" t="s">
        <v>143</v>
      </c>
      <c r="B65" s="4" t="s">
        <v>144</v>
      </c>
      <c r="C65" s="3" t="s">
        <v>17</v>
      </c>
      <c r="D65" s="5" t="n">
        <v>1</v>
      </c>
      <c r="E65" s="6"/>
      <c r="F65" s="5"/>
      <c r="G65" s="5"/>
      <c r="H65" s="5"/>
      <c r="I65" s="5"/>
      <c r="J65" s="5"/>
      <c r="K65" s="5"/>
      <c r="L65" s="6" t="n">
        <f aca="false">8/10*F65 + 9/10*G65 + H65 + 11/10*I65 + 1/2*J65 + 11/10*K65</f>
        <v>0</v>
      </c>
      <c r="M65" s="7" t="n">
        <f aca="false">2.5*E65+L65</f>
        <v>0</v>
      </c>
      <c r="N65" s="8" t="n">
        <f aca="false">ROUND(100*M65/96.25,0)</f>
        <v>0</v>
      </c>
      <c r="O65" s="5"/>
    </row>
    <row r="66" customFormat="false" ht="12.75" hidden="false" customHeight="true" outlineLevel="0" collapsed="false">
      <c r="A66" s="3" t="s">
        <v>145</v>
      </c>
      <c r="B66" s="4" t="s">
        <v>146</v>
      </c>
      <c r="C66" s="3" t="s">
        <v>17</v>
      </c>
      <c r="D66" s="5" t="n">
        <v>1</v>
      </c>
      <c r="E66" s="6"/>
      <c r="F66" s="5"/>
      <c r="G66" s="5"/>
      <c r="H66" s="5"/>
      <c r="I66" s="5"/>
      <c r="J66" s="5"/>
      <c r="K66" s="5"/>
      <c r="L66" s="6" t="n">
        <f aca="false">8/10*F66 + 9/10*G66 + H66 + 11/10*I66 + 1/2*J66 + 11/10*K66</f>
        <v>0</v>
      </c>
      <c r="M66" s="7" t="n">
        <f aca="false">2.5*E66+L66</f>
        <v>0</v>
      </c>
      <c r="N66" s="8" t="n">
        <f aca="false">ROUND(100*M66/96.25,0)</f>
        <v>0</v>
      </c>
      <c r="O66" s="5"/>
    </row>
    <row r="67" customFormat="false" ht="12.75" hidden="false" customHeight="true" outlineLevel="0" collapsed="false">
      <c r="A67" s="3" t="s">
        <v>147</v>
      </c>
      <c r="B67" s="4" t="s">
        <v>148</v>
      </c>
      <c r="C67" s="3" t="s">
        <v>17</v>
      </c>
      <c r="D67" s="5" t="n">
        <v>1</v>
      </c>
      <c r="E67" s="6"/>
      <c r="F67" s="5"/>
      <c r="G67" s="5"/>
      <c r="H67" s="5"/>
      <c r="I67" s="5"/>
      <c r="J67" s="5"/>
      <c r="K67" s="5"/>
      <c r="L67" s="6" t="n">
        <f aca="false">8/10*F67 + 9/10*G67 + H67 + 11/10*I67 + 1/2*J67 + 11/10*K67</f>
        <v>0</v>
      </c>
      <c r="M67" s="7" t="n">
        <f aca="false">2.5*E67+L67</f>
        <v>0</v>
      </c>
      <c r="N67" s="8" t="n">
        <f aca="false">ROUND(100*M67/96.25,0)</f>
        <v>0</v>
      </c>
      <c r="O67" s="5"/>
    </row>
    <row r="68" customFormat="false" ht="12.75" hidden="false" customHeight="true" outlineLevel="0" collapsed="false">
      <c r="A68" s="3" t="s">
        <v>149</v>
      </c>
      <c r="B68" s="4" t="s">
        <v>150</v>
      </c>
      <c r="C68" s="3" t="s">
        <v>17</v>
      </c>
      <c r="D68" s="5" t="n">
        <v>4</v>
      </c>
      <c r="E68" s="6"/>
      <c r="F68" s="5"/>
      <c r="G68" s="5"/>
      <c r="H68" s="5"/>
      <c r="I68" s="5"/>
      <c r="J68" s="5"/>
      <c r="K68" s="5"/>
      <c r="L68" s="6" t="n">
        <f aca="false">8/10*F68 + 9/10*G68 + H68 + 11/10*I68 + 1/2*J68 + 11/10*K68</f>
        <v>0</v>
      </c>
      <c r="M68" s="7" t="n">
        <f aca="false">2.5*E68+L68</f>
        <v>0</v>
      </c>
      <c r="N68" s="8" t="n">
        <f aca="false">ROUND(100*M68/96.25,0)</f>
        <v>0</v>
      </c>
      <c r="O68" s="5"/>
    </row>
    <row r="69" customFormat="false" ht="12.75" hidden="false" customHeight="true" outlineLevel="0" collapsed="false">
      <c r="A69" s="3" t="s">
        <v>151</v>
      </c>
      <c r="B69" s="4" t="s">
        <v>152</v>
      </c>
      <c r="C69" s="3" t="s">
        <v>17</v>
      </c>
      <c r="D69" s="5" t="n">
        <v>1</v>
      </c>
      <c r="E69" s="6"/>
      <c r="F69" s="5"/>
      <c r="G69" s="5"/>
      <c r="H69" s="5"/>
      <c r="I69" s="5"/>
      <c r="J69" s="5"/>
      <c r="K69" s="5"/>
      <c r="L69" s="6" t="n">
        <f aca="false">8/10*F69 + 9/10*G69 + H69 + 11/10*I69 + 1/2*J69 + 11/10*K69</f>
        <v>0</v>
      </c>
      <c r="M69" s="7" t="n">
        <f aca="false">2.5*E69+L69</f>
        <v>0</v>
      </c>
      <c r="N69" s="8" t="n">
        <f aca="false">ROUND(100*M69/96.25,0)</f>
        <v>0</v>
      </c>
      <c r="O69" s="5"/>
    </row>
    <row r="70" customFormat="false" ht="12.75" hidden="false" customHeight="true" outlineLevel="0" collapsed="false">
      <c r="A70" s="3" t="s">
        <v>153</v>
      </c>
      <c r="B70" s="4" t="s">
        <v>154</v>
      </c>
      <c r="C70" s="3" t="s">
        <v>17</v>
      </c>
      <c r="D70" s="5" t="n">
        <v>1</v>
      </c>
      <c r="E70" s="6"/>
      <c r="F70" s="5"/>
      <c r="G70" s="5"/>
      <c r="H70" s="5"/>
      <c r="I70" s="5"/>
      <c r="J70" s="5"/>
      <c r="K70" s="5"/>
      <c r="L70" s="6" t="n">
        <f aca="false">8/10*F70 + 9/10*G70 + H70 + 11/10*I70 + 1/2*J70 + 11/10*K70</f>
        <v>0</v>
      </c>
      <c r="M70" s="7" t="n">
        <f aca="false">2.5*E70+L70</f>
        <v>0</v>
      </c>
      <c r="N70" s="8" t="n">
        <f aca="false">ROUND(100*M70/96.25,0)</f>
        <v>0</v>
      </c>
      <c r="O70" s="5"/>
    </row>
    <row r="71" customFormat="false" ht="12.75" hidden="false" customHeight="true" outlineLevel="0" collapsed="false">
      <c r="A71" s="3" t="s">
        <v>155</v>
      </c>
      <c r="B71" s="4" t="s">
        <v>156</v>
      </c>
      <c r="C71" s="3" t="s">
        <v>17</v>
      </c>
      <c r="D71" s="5" t="n">
        <v>1</v>
      </c>
      <c r="E71" s="6"/>
      <c r="F71" s="5"/>
      <c r="G71" s="5"/>
      <c r="H71" s="5"/>
      <c r="I71" s="5"/>
      <c r="J71" s="5"/>
      <c r="K71" s="5"/>
      <c r="L71" s="6" t="n">
        <f aca="false">8/10*F71 + 9/10*G71 + H71 + 11/10*I71 + 1/2*J71 + 11/10*K71</f>
        <v>0</v>
      </c>
      <c r="M71" s="7" t="n">
        <f aca="false">2.5*E71+L71</f>
        <v>0</v>
      </c>
      <c r="N71" s="8" t="n">
        <f aca="false">ROUND(100*M71/96.25,0)</f>
        <v>0</v>
      </c>
      <c r="O71" s="5"/>
    </row>
    <row r="72" customFormat="false" ht="12.75" hidden="false" customHeight="true" outlineLevel="0" collapsed="false">
      <c r="A72" s="3" t="s">
        <v>157</v>
      </c>
      <c r="B72" s="4" t="s">
        <v>158</v>
      </c>
      <c r="C72" s="3" t="s">
        <v>17</v>
      </c>
      <c r="D72" s="5" t="n">
        <v>1</v>
      </c>
      <c r="E72" s="6"/>
      <c r="F72" s="5"/>
      <c r="G72" s="5"/>
      <c r="H72" s="5"/>
      <c r="I72" s="5"/>
      <c r="J72" s="5"/>
      <c r="K72" s="5"/>
      <c r="L72" s="6" t="n">
        <f aca="false">8/10*F72 + 9/10*G72 + H72 + 11/10*I72 + 1/2*J72 + 11/10*K72</f>
        <v>0</v>
      </c>
      <c r="M72" s="7" t="n">
        <f aca="false">2.5*E72+L72</f>
        <v>0</v>
      </c>
      <c r="N72" s="8" t="n">
        <f aca="false">ROUND(100*M72/96.25,0)</f>
        <v>0</v>
      </c>
      <c r="O72" s="5"/>
    </row>
    <row r="73" customFormat="false" ht="12.75" hidden="false" customHeight="true" outlineLevel="0" collapsed="false">
      <c r="A73" s="3" t="s">
        <v>159</v>
      </c>
      <c r="B73" s="4" t="s">
        <v>160</v>
      </c>
      <c r="C73" s="3" t="s">
        <v>17</v>
      </c>
      <c r="D73" s="5" t="n">
        <v>1</v>
      </c>
      <c r="E73" s="6"/>
      <c r="F73" s="5"/>
      <c r="G73" s="5"/>
      <c r="H73" s="5"/>
      <c r="I73" s="5"/>
      <c r="J73" s="5"/>
      <c r="K73" s="5"/>
      <c r="L73" s="6" t="n">
        <f aca="false">8/10*F73 + 9/10*G73 + H73 + 11/10*I73 + 1/2*J73 + 11/10*K73</f>
        <v>0</v>
      </c>
      <c r="M73" s="7" t="n">
        <f aca="false">2.5*E73+L73</f>
        <v>0</v>
      </c>
      <c r="N73" s="8" t="n">
        <f aca="false">ROUND(100*M73/96.25,0)</f>
        <v>0</v>
      </c>
      <c r="O73" s="5"/>
    </row>
    <row r="74" customFormat="false" ht="12.75" hidden="false" customHeight="true" outlineLevel="0" collapsed="false">
      <c r="A74" s="3" t="s">
        <v>161</v>
      </c>
      <c r="B74" s="4" t="s">
        <v>162</v>
      </c>
      <c r="C74" s="3" t="s">
        <v>17</v>
      </c>
      <c r="D74" s="5" t="n">
        <v>1</v>
      </c>
      <c r="E74" s="6"/>
      <c r="F74" s="5"/>
      <c r="G74" s="5"/>
      <c r="H74" s="5"/>
      <c r="I74" s="5"/>
      <c r="J74" s="5"/>
      <c r="K74" s="5"/>
      <c r="L74" s="6" t="n">
        <f aca="false">8/10*F74 + 9/10*G74 + H74 + 11/10*I74 + 1/2*J74 + 11/10*K74</f>
        <v>0</v>
      </c>
      <c r="M74" s="7" t="n">
        <f aca="false">2.5*E74+L74</f>
        <v>0</v>
      </c>
      <c r="N74" s="8" t="n">
        <f aca="false">ROUND(100*M74/96.25,0)</f>
        <v>0</v>
      </c>
      <c r="O74" s="5"/>
    </row>
    <row r="75" customFormat="false" ht="12.75" hidden="false" customHeight="true" outlineLevel="0" collapsed="false">
      <c r="A75" s="3" t="s">
        <v>163</v>
      </c>
      <c r="B75" s="4" t="s">
        <v>164</v>
      </c>
      <c r="C75" s="3" t="s">
        <v>17</v>
      </c>
      <c r="D75" s="5" t="n">
        <v>1</v>
      </c>
      <c r="E75" s="6"/>
      <c r="F75" s="5"/>
      <c r="G75" s="5"/>
      <c r="H75" s="5"/>
      <c r="I75" s="5"/>
      <c r="J75" s="5"/>
      <c r="K75" s="5"/>
      <c r="L75" s="6" t="n">
        <f aca="false">8/10*F75 + 9/10*G75 + H75 + 11/10*I75 + 1/2*J75 + 11/10*K75</f>
        <v>0</v>
      </c>
      <c r="M75" s="7" t="n">
        <f aca="false">2.5*E75+L75</f>
        <v>0</v>
      </c>
      <c r="N75" s="8" t="n">
        <f aca="false">ROUND(100*M75/96.25,0)</f>
        <v>0</v>
      </c>
      <c r="O75" s="5"/>
    </row>
    <row r="76" customFormat="false" ht="12.75" hidden="false" customHeight="true" outlineLevel="0" collapsed="false">
      <c r="A76" s="3" t="s">
        <v>165</v>
      </c>
      <c r="B76" s="4" t="s">
        <v>166</v>
      </c>
      <c r="C76" s="3" t="s">
        <v>17</v>
      </c>
      <c r="D76" s="5" t="n">
        <v>2</v>
      </c>
      <c r="E76" s="6"/>
      <c r="F76" s="5"/>
      <c r="G76" s="5"/>
      <c r="H76" s="5"/>
      <c r="I76" s="5"/>
      <c r="J76" s="5"/>
      <c r="K76" s="5"/>
      <c r="L76" s="6" t="n">
        <f aca="false">8/10*F76 + 9/10*G76 + H76 + 11/10*I76 + 1/2*J76 + 11/10*K76</f>
        <v>0</v>
      </c>
      <c r="M76" s="7" t="n">
        <f aca="false">2.5*E76+L76</f>
        <v>0</v>
      </c>
      <c r="N76" s="8" t="n">
        <f aca="false">ROUND(100*M76/96.25,0)</f>
        <v>0</v>
      </c>
      <c r="O76" s="5"/>
    </row>
    <row r="77" customFormat="false" ht="12.75" hidden="false" customHeight="true" outlineLevel="0" collapsed="false">
      <c r="A77" s="3" t="s">
        <v>167</v>
      </c>
      <c r="B77" s="4" t="s">
        <v>168</v>
      </c>
      <c r="C77" s="3" t="s">
        <v>17</v>
      </c>
      <c r="D77" s="5" t="n">
        <v>1</v>
      </c>
      <c r="E77" s="6"/>
      <c r="F77" s="5"/>
      <c r="G77" s="5"/>
      <c r="H77" s="5"/>
      <c r="I77" s="5"/>
      <c r="J77" s="5"/>
      <c r="K77" s="5"/>
      <c r="L77" s="6" t="n">
        <f aca="false">8/10*F77 + 9/10*G77 + H77 + 11/10*I77 + 1/2*J77 + 11/10*K77</f>
        <v>0</v>
      </c>
      <c r="M77" s="7" t="n">
        <f aca="false">2.5*E77+L77</f>
        <v>0</v>
      </c>
      <c r="N77" s="8" t="n">
        <f aca="false">ROUND(100*M77/96.25,0)</f>
        <v>0</v>
      </c>
      <c r="O77" s="5"/>
    </row>
    <row r="78" customFormat="false" ht="12.75" hidden="false" customHeight="true" outlineLevel="0" collapsed="false">
      <c r="A78" s="3" t="s">
        <v>169</v>
      </c>
      <c r="B78" s="4" t="s">
        <v>170</v>
      </c>
      <c r="C78" s="3" t="s">
        <v>17</v>
      </c>
      <c r="D78" s="5" t="n">
        <v>2</v>
      </c>
      <c r="E78" s="6"/>
      <c r="F78" s="5"/>
      <c r="G78" s="5"/>
      <c r="H78" s="5"/>
      <c r="I78" s="5"/>
      <c r="J78" s="5"/>
      <c r="K78" s="5"/>
      <c r="L78" s="6" t="n">
        <f aca="false">8/10*F78 + 9/10*G78 + H78 + 11/10*I78 + 1/2*J78 + 11/10*K78</f>
        <v>0</v>
      </c>
      <c r="M78" s="7" t="n">
        <f aca="false">2.5*E78+L78</f>
        <v>0</v>
      </c>
      <c r="N78" s="8" t="n">
        <f aca="false">ROUND(100*M78/96.25,0)</f>
        <v>0</v>
      </c>
      <c r="O78" s="5"/>
    </row>
    <row r="79" customFormat="false" ht="12.75" hidden="false" customHeight="true" outlineLevel="0" collapsed="false">
      <c r="A79" s="3" t="s">
        <v>171</v>
      </c>
      <c r="B79" s="4" t="s">
        <v>172</v>
      </c>
      <c r="C79" s="3" t="s">
        <v>17</v>
      </c>
      <c r="D79" s="5" t="n">
        <v>3</v>
      </c>
      <c r="E79" s="6"/>
      <c r="F79" s="5"/>
      <c r="G79" s="5"/>
      <c r="H79" s="5"/>
      <c r="I79" s="5"/>
      <c r="J79" s="5"/>
      <c r="K79" s="5"/>
      <c r="L79" s="6" t="n">
        <f aca="false">8/10*F79 + 9/10*G79 + H79 + 11/10*I79 + 1/2*J79 + 11/10*K79</f>
        <v>0</v>
      </c>
      <c r="M79" s="7" t="n">
        <f aca="false">2.5*E79+L79</f>
        <v>0</v>
      </c>
      <c r="N79" s="8" t="n">
        <f aca="false">ROUND(100*M79/96.25,0)</f>
        <v>0</v>
      </c>
      <c r="O79" s="5"/>
    </row>
    <row r="80" customFormat="false" ht="12.75" hidden="false" customHeight="true" outlineLevel="0" collapsed="false">
      <c r="A80" s="3" t="s">
        <v>173</v>
      </c>
      <c r="B80" s="4" t="s">
        <v>174</v>
      </c>
      <c r="C80" s="3" t="s">
        <v>17</v>
      </c>
      <c r="D80" s="5" t="n">
        <v>1</v>
      </c>
      <c r="E80" s="6"/>
      <c r="F80" s="5"/>
      <c r="G80" s="5"/>
      <c r="H80" s="5"/>
      <c r="I80" s="5"/>
      <c r="J80" s="5"/>
      <c r="K80" s="5"/>
      <c r="L80" s="6" t="n">
        <f aca="false">8/10*F80 + 9/10*G80 + H80 + 11/10*I80 + 1/2*J80 + 11/10*K80</f>
        <v>0</v>
      </c>
      <c r="M80" s="7" t="n">
        <f aca="false">2.5*E80+L80</f>
        <v>0</v>
      </c>
      <c r="N80" s="8" t="n">
        <f aca="false">ROUND(100*M80/96.25,0)</f>
        <v>0</v>
      </c>
      <c r="O80" s="5"/>
    </row>
    <row r="81" customFormat="false" ht="12.75" hidden="false" customHeight="true" outlineLevel="0" collapsed="false">
      <c r="A81" s="3" t="s">
        <v>175</v>
      </c>
      <c r="B81" s="4" t="s">
        <v>176</v>
      </c>
      <c r="C81" s="3" t="s">
        <v>17</v>
      </c>
      <c r="D81" s="5" t="n">
        <v>1</v>
      </c>
      <c r="E81" s="6"/>
      <c r="F81" s="5"/>
      <c r="G81" s="5"/>
      <c r="H81" s="5"/>
      <c r="I81" s="5"/>
      <c r="J81" s="5"/>
      <c r="K81" s="5"/>
      <c r="L81" s="6" t="n">
        <f aca="false">8/10*F81 + 9/10*G81 + H81 + 11/10*I81 + 1/2*J81 + 11/10*K81</f>
        <v>0</v>
      </c>
      <c r="M81" s="7" t="n">
        <f aca="false">2.5*E81+L81</f>
        <v>0</v>
      </c>
      <c r="N81" s="8" t="n">
        <f aca="false">ROUND(100*M81/96.25,0)</f>
        <v>0</v>
      </c>
      <c r="O81" s="5"/>
    </row>
    <row r="82" customFormat="false" ht="12.75" hidden="false" customHeight="true" outlineLevel="0" collapsed="false">
      <c r="A82" s="3" t="s">
        <v>177</v>
      </c>
      <c r="B82" s="4" t="s">
        <v>178</v>
      </c>
      <c r="C82" s="3" t="s">
        <v>17</v>
      </c>
      <c r="D82" s="5" t="n">
        <v>4</v>
      </c>
      <c r="E82" s="6"/>
      <c r="F82" s="5"/>
      <c r="G82" s="5"/>
      <c r="H82" s="5"/>
      <c r="I82" s="5"/>
      <c r="J82" s="5"/>
      <c r="K82" s="5"/>
      <c r="L82" s="6" t="n">
        <f aca="false">8/10*F82 + 9/10*G82 + H82 + 11/10*I82 + 1/2*J82 + 11/10*K82</f>
        <v>0</v>
      </c>
      <c r="M82" s="7" t="n">
        <f aca="false">2.5*E82+L82</f>
        <v>0</v>
      </c>
      <c r="N82" s="8" t="n">
        <f aca="false">ROUND(100*M82/96.25,0)</f>
        <v>0</v>
      </c>
      <c r="O82" s="5"/>
    </row>
    <row r="83" customFormat="false" ht="12.75" hidden="false" customHeight="true" outlineLevel="0" collapsed="false">
      <c r="A83" s="3" t="s">
        <v>179</v>
      </c>
      <c r="B83" s="4" t="s">
        <v>180</v>
      </c>
      <c r="C83" s="3" t="s">
        <v>17</v>
      </c>
      <c r="D83" s="5" t="n">
        <v>1</v>
      </c>
      <c r="E83" s="6"/>
      <c r="F83" s="5"/>
      <c r="G83" s="5"/>
      <c r="H83" s="5"/>
      <c r="I83" s="5"/>
      <c r="J83" s="5"/>
      <c r="K83" s="5"/>
      <c r="L83" s="6" t="n">
        <f aca="false">8/10*F83 + 9/10*G83 + H83 + 11/10*I83 + 1/2*J83 + 11/10*K83</f>
        <v>0</v>
      </c>
      <c r="M83" s="7" t="n">
        <f aca="false">2.5*E83+L83</f>
        <v>0</v>
      </c>
      <c r="N83" s="8" t="n">
        <f aca="false">ROUND(100*M83/96.25,0)</f>
        <v>0</v>
      </c>
      <c r="O83" s="5"/>
    </row>
    <row r="84" customFormat="false" ht="12.75" hidden="false" customHeight="true" outlineLevel="0" collapsed="false">
      <c r="A84" s="3" t="s">
        <v>181</v>
      </c>
      <c r="B84" s="4" t="s">
        <v>182</v>
      </c>
      <c r="C84" s="3" t="s">
        <v>17</v>
      </c>
      <c r="D84" s="5" t="n">
        <v>1</v>
      </c>
      <c r="E84" s="6"/>
      <c r="F84" s="5"/>
      <c r="G84" s="5"/>
      <c r="H84" s="5"/>
      <c r="I84" s="5"/>
      <c r="J84" s="5"/>
      <c r="K84" s="5"/>
      <c r="L84" s="6" t="n">
        <f aca="false">8/10*F84 + 9/10*G84 + H84 + 11/10*I84 + 1/2*J84 + 11/10*K84</f>
        <v>0</v>
      </c>
      <c r="M84" s="7" t="n">
        <f aca="false">2.5*E84+L84</f>
        <v>0</v>
      </c>
      <c r="N84" s="8" t="n">
        <f aca="false">ROUND(100*M84/96.25,0)</f>
        <v>0</v>
      </c>
      <c r="O84" s="5"/>
    </row>
    <row r="85" customFormat="false" ht="12.75" hidden="false" customHeight="true" outlineLevel="0" collapsed="false">
      <c r="A85" s="3" t="s">
        <v>183</v>
      </c>
      <c r="B85" s="4" t="s">
        <v>184</v>
      </c>
      <c r="C85" s="3" t="s">
        <v>17</v>
      </c>
      <c r="D85" s="5" t="n">
        <v>1</v>
      </c>
      <c r="E85" s="6"/>
      <c r="F85" s="5" t="n">
        <v>0</v>
      </c>
      <c r="G85" s="5" t="n">
        <v>0</v>
      </c>
      <c r="H85" s="5" t="n">
        <v>0</v>
      </c>
      <c r="I85" s="5" t="n">
        <v>0</v>
      </c>
      <c r="J85" s="5" t="n">
        <v>0</v>
      </c>
      <c r="K85" s="5" t="n">
        <v>0</v>
      </c>
      <c r="L85" s="6" t="n">
        <f aca="false">8/10*F85 + 9/10*G85 + H85 + 11/10*I85 + 1/2*J85 + 11/10*K85</f>
        <v>0</v>
      </c>
      <c r="M85" s="7" t="n">
        <f aca="false">2.5*E85+L85</f>
        <v>0</v>
      </c>
      <c r="N85" s="8" t="n">
        <f aca="false">ROUND(100*M85/96.25,0)</f>
        <v>0</v>
      </c>
      <c r="O85" s="5"/>
    </row>
    <row r="86" customFormat="false" ht="12.75" hidden="false" customHeight="true" outlineLevel="0" collapsed="false">
      <c r="A86" s="3" t="s">
        <v>185</v>
      </c>
      <c r="B86" s="4" t="s">
        <v>186</v>
      </c>
      <c r="C86" s="3" t="s">
        <v>17</v>
      </c>
      <c r="D86" s="5" t="n">
        <v>1</v>
      </c>
      <c r="E86" s="6"/>
      <c r="F86" s="5"/>
      <c r="G86" s="5"/>
      <c r="H86" s="5"/>
      <c r="I86" s="5"/>
      <c r="J86" s="5"/>
      <c r="K86" s="5"/>
      <c r="L86" s="6" t="n">
        <f aca="false">8/10*F86 + 9/10*G86 + H86 + 11/10*I86 + 1/2*J86 + 11/10*K86</f>
        <v>0</v>
      </c>
      <c r="M86" s="7" t="n">
        <f aca="false">2.5*E86+L86</f>
        <v>0</v>
      </c>
      <c r="N86" s="8" t="n">
        <f aca="false">ROUND(100*M86/96.25,0)</f>
        <v>0</v>
      </c>
      <c r="O86" s="5"/>
    </row>
    <row r="87" customFormat="false" ht="12.75" hidden="false" customHeight="true" outlineLevel="0" collapsed="false">
      <c r="A87" s="3" t="s">
        <v>187</v>
      </c>
      <c r="B87" s="4" t="s">
        <v>188</v>
      </c>
      <c r="C87" s="3" t="s">
        <v>17</v>
      </c>
      <c r="D87" s="5" t="n">
        <v>3</v>
      </c>
      <c r="E87" s="6"/>
      <c r="F87" s="5"/>
      <c r="G87" s="5"/>
      <c r="H87" s="5"/>
      <c r="I87" s="5"/>
      <c r="J87" s="5"/>
      <c r="K87" s="5"/>
      <c r="L87" s="6" t="n">
        <f aca="false">8/10*F87 + 9/10*G87 + H87 + 11/10*I87 + 1/2*J87 + 11/10*K87</f>
        <v>0</v>
      </c>
      <c r="M87" s="7" t="n">
        <f aca="false">2.5*E87+L87</f>
        <v>0</v>
      </c>
      <c r="N87" s="8" t="n">
        <f aca="false">ROUND(100*M87/96.25,0)</f>
        <v>0</v>
      </c>
      <c r="O87" s="5"/>
    </row>
    <row r="88" customFormat="false" ht="12.75" hidden="false" customHeight="true" outlineLevel="0" collapsed="false">
      <c r="A88" s="3" t="s">
        <v>189</v>
      </c>
      <c r="B88" s="4" t="s">
        <v>190</v>
      </c>
      <c r="C88" s="3" t="s">
        <v>17</v>
      </c>
      <c r="D88" s="5" t="n">
        <v>1</v>
      </c>
      <c r="E88" s="6"/>
      <c r="F88" s="5"/>
      <c r="G88" s="5"/>
      <c r="H88" s="5"/>
      <c r="I88" s="5"/>
      <c r="J88" s="5"/>
      <c r="K88" s="5"/>
      <c r="L88" s="6" t="n">
        <f aca="false">8/10*F88 + 9/10*G88 + H88 + 11/10*I88 + 1/2*J88 + 11/10*K88</f>
        <v>0</v>
      </c>
      <c r="M88" s="7" t="n">
        <f aca="false">2.5*E88+L88</f>
        <v>0</v>
      </c>
      <c r="N88" s="8" t="n">
        <f aca="false">ROUND(100*M88/96.25,0)</f>
        <v>0</v>
      </c>
      <c r="O88" s="5"/>
    </row>
    <row r="89" customFormat="false" ht="12.75" hidden="false" customHeight="true" outlineLevel="0" collapsed="false">
      <c r="A89" s="3" t="s">
        <v>191</v>
      </c>
      <c r="B89" s="4" t="s">
        <v>192</v>
      </c>
      <c r="C89" s="3" t="s">
        <v>17</v>
      </c>
      <c r="D89" s="5" t="n">
        <v>1</v>
      </c>
      <c r="E89" s="6"/>
      <c r="F89" s="5"/>
      <c r="G89" s="5"/>
      <c r="H89" s="5"/>
      <c r="I89" s="5"/>
      <c r="J89" s="5"/>
      <c r="K89" s="5"/>
      <c r="L89" s="6" t="n">
        <f aca="false">8/10*F89 + 9/10*G89 + H89 + 11/10*I89 + 1/2*J89 + 11/10*K89</f>
        <v>0</v>
      </c>
      <c r="M89" s="7" t="n">
        <f aca="false">2.5*E89+L89</f>
        <v>0</v>
      </c>
      <c r="N89" s="8" t="n">
        <f aca="false">ROUND(100*M89/96.25,0)</f>
        <v>0</v>
      </c>
      <c r="O89" s="5"/>
    </row>
    <row r="90" customFormat="false" ht="12.75" hidden="false" customHeight="true" outlineLevel="0" collapsed="false">
      <c r="A90" s="3" t="s">
        <v>193</v>
      </c>
      <c r="B90" s="4" t="s">
        <v>194</v>
      </c>
      <c r="C90" s="3" t="s">
        <v>17</v>
      </c>
      <c r="D90" s="5" t="n">
        <v>1</v>
      </c>
      <c r="E90" s="6"/>
      <c r="F90" s="5"/>
      <c r="G90" s="5"/>
      <c r="H90" s="5"/>
      <c r="I90" s="5"/>
      <c r="J90" s="5"/>
      <c r="K90" s="5"/>
      <c r="L90" s="6" t="n">
        <f aca="false">8/10*F90 + 9/10*G90 + H90 + 11/10*I90 + 1/2*J90 + 11/10*K90</f>
        <v>0</v>
      </c>
      <c r="M90" s="7" t="n">
        <f aca="false">2.5*E90+L90</f>
        <v>0</v>
      </c>
      <c r="N90" s="8" t="n">
        <f aca="false">ROUND(100*M90/96.25,0)</f>
        <v>0</v>
      </c>
      <c r="O90" s="5"/>
    </row>
    <row r="91" customFormat="false" ht="12.75" hidden="false" customHeight="true" outlineLevel="0" collapsed="false"/>
    <row r="92" customFormat="false" ht="12.75" hidden="false" customHeight="true" outlineLevel="0" collapsed="false">
      <c r="A92" s="11" t="s">
        <v>195</v>
      </c>
    </row>
    <row r="93" customFormat="false" ht="12.75" hidden="false" customHeight="true" outlineLevel="0" collapsed="false">
      <c r="A93" s="1" t="s">
        <v>0</v>
      </c>
      <c r="B93" s="1" t="s">
        <v>1</v>
      </c>
      <c r="C93" s="1" t="s">
        <v>2</v>
      </c>
      <c r="D93" s="1" t="s">
        <v>3</v>
      </c>
      <c r="E93" s="1" t="s">
        <v>4</v>
      </c>
      <c r="F93" s="1" t="s">
        <v>5</v>
      </c>
      <c r="G93" s="1" t="s">
        <v>6</v>
      </c>
      <c r="H93" s="1" t="s">
        <v>7</v>
      </c>
      <c r="I93" s="1" t="s">
        <v>8</v>
      </c>
      <c r="J93" s="1" t="s">
        <v>9</v>
      </c>
      <c r="K93" s="1" t="s">
        <v>10</v>
      </c>
      <c r="L93" s="1" t="s">
        <v>11</v>
      </c>
      <c r="M93" s="1" t="s">
        <v>12</v>
      </c>
      <c r="N93" s="1" t="s">
        <v>13</v>
      </c>
      <c r="O93" s="2" t="s">
        <v>14</v>
      </c>
    </row>
    <row r="94" customFormat="false" ht="12.75" hidden="false" customHeight="true" outlineLevel="0" collapsed="false">
      <c r="A94" s="3" t="s">
        <v>45</v>
      </c>
      <c r="B94" s="4" t="s">
        <v>46</v>
      </c>
      <c r="C94" s="3" t="s">
        <v>17</v>
      </c>
      <c r="D94" s="5" t="n">
        <v>1</v>
      </c>
      <c r="E94" s="6" t="n">
        <v>19</v>
      </c>
      <c r="F94" s="5" t="n">
        <v>10</v>
      </c>
      <c r="G94" s="5" t="n">
        <v>10</v>
      </c>
      <c r="H94" s="5" t="n">
        <v>10</v>
      </c>
      <c r="I94" s="5" t="n">
        <v>10</v>
      </c>
      <c r="J94" s="5" t="n">
        <v>2</v>
      </c>
      <c r="K94" s="5" t="n">
        <v>6</v>
      </c>
      <c r="L94" s="6" t="n">
        <f aca="false">8/10*F94 + 9/10*G94 + H94 + 11/10*I94 + 1/2*J94 + 11/10*K94</f>
        <v>45.6</v>
      </c>
      <c r="M94" s="7" t="n">
        <f aca="false">2.5*E94+L94</f>
        <v>93.1</v>
      </c>
      <c r="N94" s="8" t="n">
        <f aca="false">ROUND(100*M94/96.25,0)</f>
        <v>97</v>
      </c>
      <c r="O94" s="9" t="n">
        <f aca="false">TRUNC((N94-1)/10,0)+1</f>
        <v>10</v>
      </c>
    </row>
    <row r="95" customFormat="false" ht="12.75" hidden="false" customHeight="true" outlineLevel="0" collapsed="false">
      <c r="A95" s="12" t="s">
        <v>42</v>
      </c>
      <c r="B95" s="4" t="s">
        <v>43</v>
      </c>
      <c r="C95" s="3" t="s">
        <v>17</v>
      </c>
      <c r="D95" s="5" t="n">
        <v>1</v>
      </c>
      <c r="E95" s="6" t="n">
        <v>11</v>
      </c>
      <c r="F95" s="5" t="n">
        <v>9</v>
      </c>
      <c r="G95" s="5" t="n">
        <v>10</v>
      </c>
      <c r="H95" s="5" t="n">
        <v>7</v>
      </c>
      <c r="I95" s="5" t="n">
        <v>10</v>
      </c>
      <c r="J95" s="5" t="n">
        <v>2</v>
      </c>
      <c r="K95" s="5" t="n">
        <v>10</v>
      </c>
      <c r="L95" s="6" t="n">
        <f aca="false">8/10*F95 + 9/10*G95 + H95 + 11/10*I95 + 1/2*J95 + 11/10*K95</f>
        <v>46.2</v>
      </c>
      <c r="M95" s="7" t="n">
        <f aca="false">2.5*E95+L95</f>
        <v>73.7</v>
      </c>
      <c r="N95" s="8" t="n">
        <f aca="false">ROUND(100*M95/96.25,0)</f>
        <v>77</v>
      </c>
      <c r="O95" s="13" t="n">
        <f aca="false">TRUNC((N95-1)/10,0)+1</f>
        <v>8</v>
      </c>
      <c r="P95" s="11" t="s">
        <v>196</v>
      </c>
    </row>
    <row r="96" customFormat="false" ht="12.75" hidden="false" customHeight="true" outlineLevel="0" collapsed="false">
      <c r="A96" s="3" t="s">
        <v>85</v>
      </c>
      <c r="B96" s="4" t="s">
        <v>86</v>
      </c>
      <c r="C96" s="3" t="s">
        <v>17</v>
      </c>
      <c r="D96" s="5" t="n">
        <v>1</v>
      </c>
      <c r="E96" s="6" t="n">
        <v>14</v>
      </c>
      <c r="F96" s="5" t="n">
        <v>8</v>
      </c>
      <c r="G96" s="5" t="n">
        <v>8</v>
      </c>
      <c r="H96" s="5" t="n">
        <v>8</v>
      </c>
      <c r="I96" s="5" t="n">
        <v>8</v>
      </c>
      <c r="J96" s="5" t="n">
        <v>2</v>
      </c>
      <c r="K96" s="5" t="n">
        <v>4</v>
      </c>
      <c r="L96" s="6" t="n">
        <f aca="false">8/10*F96 + 9/10*G96 + H96 + 11/10*I96 + 1/2*J96 + 11/10*K96</f>
        <v>35.8</v>
      </c>
      <c r="M96" s="7" t="n">
        <f aca="false">2.5*E96+L96</f>
        <v>70.8</v>
      </c>
      <c r="N96" s="8" t="n">
        <f aca="false">ROUND(100*M96/96.25,0)</f>
        <v>74</v>
      </c>
      <c r="O96" s="9" t="n">
        <f aca="false">TRUNC((N96-1)/10,0)+1</f>
        <v>8</v>
      </c>
    </row>
    <row r="97" customFormat="false" ht="12.75" hidden="false" customHeight="true" outlineLevel="0" collapsed="false">
      <c r="A97" s="3" t="s">
        <v>65</v>
      </c>
      <c r="B97" s="4" t="s">
        <v>66</v>
      </c>
      <c r="C97" s="3" t="s">
        <v>17</v>
      </c>
      <c r="D97" s="5" t="n">
        <v>1</v>
      </c>
      <c r="E97" s="6" t="n">
        <v>16.5</v>
      </c>
      <c r="F97" s="5" t="n">
        <v>10</v>
      </c>
      <c r="G97" s="5" t="n">
        <v>10</v>
      </c>
      <c r="H97" s="5" t="n">
        <v>0</v>
      </c>
      <c r="I97" s="5" t="n">
        <v>0</v>
      </c>
      <c r="J97" s="5" t="n">
        <v>2</v>
      </c>
      <c r="K97" s="5" t="n">
        <v>5</v>
      </c>
      <c r="L97" s="6" t="n">
        <f aca="false">8/10*F97 + 9/10*G97 + H97 + 11/10*I97 + 1/2*J97 + 11/10*K97</f>
        <v>23.5</v>
      </c>
      <c r="M97" s="7" t="n">
        <f aca="false">2.5*E97+L97</f>
        <v>64.75</v>
      </c>
      <c r="N97" s="8" t="n">
        <f aca="false">ROUND(100*M97/96.25,0)</f>
        <v>67</v>
      </c>
      <c r="O97" s="9" t="n">
        <f aca="false">TRUNC((N97-1)/10,0)+1</f>
        <v>7</v>
      </c>
    </row>
    <row r="98" customFormat="false" ht="12.75" hidden="false" customHeight="true" outlineLevel="0" collapsed="false">
      <c r="A98" s="3" t="s">
        <v>79</v>
      </c>
      <c r="B98" s="4" t="s">
        <v>80</v>
      </c>
      <c r="C98" s="3" t="s">
        <v>17</v>
      </c>
      <c r="D98" s="5" t="n">
        <v>1</v>
      </c>
      <c r="E98" s="6" t="n">
        <v>16.5</v>
      </c>
      <c r="F98" s="5" t="n">
        <v>1.5</v>
      </c>
      <c r="G98" s="5" t="n">
        <v>10</v>
      </c>
      <c r="H98" s="5" t="n">
        <v>0</v>
      </c>
      <c r="I98" s="5" t="n">
        <v>6</v>
      </c>
      <c r="J98" s="5" t="n">
        <v>1.5</v>
      </c>
      <c r="K98" s="5" t="n">
        <v>4</v>
      </c>
      <c r="L98" s="6" t="n">
        <f aca="false">8/10*F98 + 9/10*G98 + H98 + 11/10*I98 + 1/2*J98 + 11/10*K98</f>
        <v>21.95</v>
      </c>
      <c r="M98" s="7" t="n">
        <f aca="false">2.5*E98+L98</f>
        <v>63.2</v>
      </c>
      <c r="N98" s="8" t="n">
        <f aca="false">ROUND(100*M98/96.25,0)</f>
        <v>66</v>
      </c>
      <c r="O98" s="9" t="n">
        <f aca="false">TRUNC((N98-1)/10,0)+1</f>
        <v>7</v>
      </c>
    </row>
    <row r="99" customFormat="false" ht="12.75" hidden="false" customHeight="true" outlineLevel="0" collapsed="false">
      <c r="A99" s="3" t="s">
        <v>57</v>
      </c>
      <c r="B99" s="4" t="s">
        <v>58</v>
      </c>
      <c r="C99" s="3" t="s">
        <v>17</v>
      </c>
      <c r="D99" s="5" t="n">
        <v>1</v>
      </c>
      <c r="E99" s="6" t="n">
        <v>13.5</v>
      </c>
      <c r="F99" s="5" t="n">
        <v>9</v>
      </c>
      <c r="G99" s="5" t="n">
        <v>10</v>
      </c>
      <c r="H99" s="5" t="n">
        <v>0</v>
      </c>
      <c r="I99" s="5" t="n">
        <v>10</v>
      </c>
      <c r="J99" s="5" t="n">
        <v>2</v>
      </c>
      <c r="K99" s="5" t="n">
        <v>0</v>
      </c>
      <c r="L99" s="6" t="n">
        <f aca="false">8/10*F99 + 9/10*G99 + H99 + 11/10*I99 + 1/2*J99 + 11/10*K99</f>
        <v>28.2</v>
      </c>
      <c r="M99" s="7" t="n">
        <f aca="false">2.5*E99+L99</f>
        <v>61.95</v>
      </c>
      <c r="N99" s="8" t="n">
        <f aca="false">ROUND(100*M99/96.25,0)</f>
        <v>64</v>
      </c>
      <c r="O99" s="9" t="n">
        <f aca="false">TRUNC((N99-1)/10,0)+1</f>
        <v>7</v>
      </c>
    </row>
    <row r="100" customFormat="false" ht="12.75" hidden="false" customHeight="true" outlineLevel="0" collapsed="false">
      <c r="A100" s="3" t="s">
        <v>191</v>
      </c>
      <c r="B100" s="4" t="s">
        <v>192</v>
      </c>
      <c r="C100" s="3" t="s">
        <v>17</v>
      </c>
      <c r="D100" s="5" t="n">
        <v>1</v>
      </c>
      <c r="E100" s="6" t="n">
        <v>16.5</v>
      </c>
      <c r="F100" s="5" t="n">
        <v>9</v>
      </c>
      <c r="G100" s="5" t="n">
        <v>10</v>
      </c>
      <c r="H100" s="5" t="n">
        <v>0</v>
      </c>
      <c r="I100" s="5" t="n">
        <v>0</v>
      </c>
      <c r="J100" s="5" t="n">
        <v>2</v>
      </c>
      <c r="K100" s="5" t="n">
        <v>0</v>
      </c>
      <c r="L100" s="6" t="n">
        <f aca="false">8/10*F100 + 9/10*G100 + H100 + 11/10*I100 + 1/2*J100 + 11/10*K100</f>
        <v>17.2</v>
      </c>
      <c r="M100" s="7" t="n">
        <f aca="false">2.5*E100+L100</f>
        <v>58.45</v>
      </c>
      <c r="N100" s="8" t="n">
        <f aca="false">ROUND(100*M100/96.25,0)</f>
        <v>61</v>
      </c>
      <c r="O100" s="9" t="n">
        <f aca="false">TRUNC((N100-1)/10,0)+1</f>
        <v>7</v>
      </c>
    </row>
    <row r="101" customFormat="false" ht="12.75" hidden="false" customHeight="true" outlineLevel="0" collapsed="false">
      <c r="A101" s="3" t="s">
        <v>81</v>
      </c>
      <c r="B101" s="4" t="s">
        <v>82</v>
      </c>
      <c r="C101" s="3" t="s">
        <v>17</v>
      </c>
      <c r="D101" s="5" t="n">
        <v>1</v>
      </c>
      <c r="E101" s="6" t="n">
        <v>13</v>
      </c>
      <c r="F101" s="5" t="n">
        <v>10</v>
      </c>
      <c r="G101" s="5" t="n">
        <v>10</v>
      </c>
      <c r="H101" s="5" t="n">
        <v>0</v>
      </c>
      <c r="I101" s="5" t="n">
        <v>0</v>
      </c>
      <c r="J101" s="5" t="n">
        <v>2</v>
      </c>
      <c r="K101" s="5" t="n">
        <v>5</v>
      </c>
      <c r="L101" s="6" t="n">
        <f aca="false">8/10*F101 + 9/10*G101 + H101 + 11/10*I101 + 1/2*J101 + 11/10*K101</f>
        <v>23.5</v>
      </c>
      <c r="M101" s="7" t="n">
        <f aca="false">2.5*E101+L101</f>
        <v>56</v>
      </c>
      <c r="N101" s="8" t="n">
        <f aca="false">ROUND(100*M101/96.25,0)</f>
        <v>58</v>
      </c>
      <c r="O101" s="9" t="n">
        <f aca="false">TRUNC((N101-1)/10,0)+1</f>
        <v>6</v>
      </c>
    </row>
    <row r="102" customFormat="false" ht="12.75" hidden="false" customHeight="true" outlineLevel="0" collapsed="false">
      <c r="A102" s="3" t="s">
        <v>87</v>
      </c>
      <c r="B102" s="4" t="s">
        <v>88</v>
      </c>
      <c r="C102" s="3" t="s">
        <v>17</v>
      </c>
      <c r="D102" s="5" t="n">
        <v>1</v>
      </c>
      <c r="E102" s="6" t="n">
        <v>10.5</v>
      </c>
      <c r="F102" s="5" t="n">
        <v>10</v>
      </c>
      <c r="G102" s="5" t="n">
        <v>10</v>
      </c>
      <c r="H102" s="5" t="n">
        <v>0</v>
      </c>
      <c r="I102" s="5" t="n">
        <v>10</v>
      </c>
      <c r="J102" s="5" t="n">
        <v>2</v>
      </c>
      <c r="K102" s="5" t="n">
        <v>0</v>
      </c>
      <c r="L102" s="6" t="n">
        <f aca="false">8/10*F102 + 9/10*G102 + H102 + 11/10*I102 + 1/2*J102 + 11/10*K102</f>
        <v>29</v>
      </c>
      <c r="M102" s="7" t="n">
        <f aca="false">2.5*E102+L102</f>
        <v>55.25</v>
      </c>
      <c r="N102" s="8" t="n">
        <f aca="false">ROUND(100*M102/96.25,0)</f>
        <v>57</v>
      </c>
      <c r="O102" s="9" t="n">
        <f aca="false">TRUNC((N102-1)/10,0)+1</f>
        <v>6</v>
      </c>
    </row>
    <row r="103" customFormat="false" ht="12.75" hidden="false" customHeight="true" outlineLevel="0" collapsed="false">
      <c r="A103" s="3" t="s">
        <v>75</v>
      </c>
      <c r="B103" s="4" t="s">
        <v>76</v>
      </c>
      <c r="C103" s="3" t="s">
        <v>17</v>
      </c>
      <c r="D103" s="5" t="n">
        <v>2</v>
      </c>
      <c r="E103" s="6" t="n">
        <v>14.5</v>
      </c>
      <c r="F103" s="5" t="n">
        <v>7</v>
      </c>
      <c r="G103" s="5" t="n">
        <v>10</v>
      </c>
      <c r="H103" s="5" t="n">
        <v>0</v>
      </c>
      <c r="I103" s="5" t="n">
        <v>0</v>
      </c>
      <c r="J103" s="5" t="n">
        <v>2</v>
      </c>
      <c r="K103" s="5" t="n">
        <v>2</v>
      </c>
      <c r="L103" s="6" t="n">
        <f aca="false">8/10*F103 + 9/10*G103 + H103 + 11/10*I103 + 1/2*J103 + 11/10*K103</f>
        <v>17.8</v>
      </c>
      <c r="M103" s="7" t="n">
        <f aca="false">2.5*E103+L103</f>
        <v>54.05</v>
      </c>
      <c r="N103" s="8" t="n">
        <f aca="false">ROUND(100*M103/96.25,0)</f>
        <v>56</v>
      </c>
      <c r="O103" s="9" t="n">
        <f aca="false">TRUNC((N103-1)/10,0)+1</f>
        <v>6</v>
      </c>
    </row>
    <row r="104" customFormat="false" ht="12.75" hidden="false" customHeight="true" outlineLevel="0" collapsed="false">
      <c r="A104" s="3" t="s">
        <v>155</v>
      </c>
      <c r="B104" s="4" t="s">
        <v>156</v>
      </c>
      <c r="C104" s="3" t="s">
        <v>17</v>
      </c>
      <c r="D104" s="5" t="n">
        <v>1</v>
      </c>
      <c r="E104" s="6" t="n">
        <v>15</v>
      </c>
      <c r="F104" s="5" t="n">
        <v>3</v>
      </c>
      <c r="G104" s="5" t="n">
        <v>10</v>
      </c>
      <c r="H104" s="5" t="n">
        <v>0</v>
      </c>
      <c r="I104" s="5" t="n">
        <v>4</v>
      </c>
      <c r="J104" s="5" t="n">
        <v>2</v>
      </c>
      <c r="K104" s="5" t="n">
        <v>0</v>
      </c>
      <c r="L104" s="6" t="n">
        <f aca="false">8/10*F104 + 9/10*G104 + H104 + 11/10*I104 + 1/2*J104 + 11/10*K104</f>
        <v>16.8</v>
      </c>
      <c r="M104" s="7" t="n">
        <f aca="false">2.5*E104+L104</f>
        <v>54.3</v>
      </c>
      <c r="N104" s="8" t="n">
        <f aca="false">ROUND(100*M104/96.25,0)</f>
        <v>56</v>
      </c>
      <c r="O104" s="10" t="n">
        <f aca="false">TRUNC((N104-1)/10,0)+1</f>
        <v>6</v>
      </c>
      <c r="P104" s="11" t="s">
        <v>44</v>
      </c>
    </row>
    <row r="105" customFormat="false" ht="12.75" hidden="false" customHeight="true" outlineLevel="0" collapsed="false">
      <c r="A105" s="3" t="s">
        <v>95</v>
      </c>
      <c r="B105" s="4" t="s">
        <v>96</v>
      </c>
      <c r="C105" s="3" t="s">
        <v>17</v>
      </c>
      <c r="D105" s="5" t="n">
        <v>2</v>
      </c>
      <c r="E105" s="6" t="n">
        <v>10</v>
      </c>
      <c r="F105" s="5" t="n">
        <v>8.5</v>
      </c>
      <c r="G105" s="5" t="n">
        <v>6</v>
      </c>
      <c r="H105" s="5" t="n">
        <v>0</v>
      </c>
      <c r="I105" s="5" t="n">
        <v>10</v>
      </c>
      <c r="J105" s="5" t="n">
        <v>2</v>
      </c>
      <c r="K105" s="5" t="n">
        <v>0</v>
      </c>
      <c r="L105" s="6" t="n">
        <f aca="false">8/10*F105 + 9/10*G105 + H105 + 11/10*I105 + 1/2*J105 + 11/10*K105</f>
        <v>24.2</v>
      </c>
      <c r="M105" s="7" t="n">
        <f aca="false">2.5*E105+L105</f>
        <v>49.2</v>
      </c>
      <c r="N105" s="8" t="n">
        <f aca="false">ROUND(100*M105/96.25,0)</f>
        <v>51</v>
      </c>
      <c r="O105" s="9" t="n">
        <f aca="false">TRUNC((N105-1)/10,0)+1</f>
        <v>6</v>
      </c>
    </row>
    <row r="106" customFormat="false" ht="12.75" hidden="false" customHeight="true" outlineLevel="0" collapsed="false">
      <c r="A106" s="3" t="s">
        <v>99</v>
      </c>
      <c r="B106" s="4" t="s">
        <v>100</v>
      </c>
      <c r="C106" s="3" t="s">
        <v>17</v>
      </c>
      <c r="D106" s="5" t="n">
        <v>1</v>
      </c>
      <c r="E106" s="6" t="n">
        <v>10.5</v>
      </c>
      <c r="F106" s="5" t="n">
        <v>6</v>
      </c>
      <c r="G106" s="5" t="n">
        <v>10</v>
      </c>
      <c r="H106" s="5" t="n">
        <v>0</v>
      </c>
      <c r="I106" s="5" t="n">
        <v>0</v>
      </c>
      <c r="J106" s="5" t="n">
        <v>2</v>
      </c>
      <c r="K106" s="5" t="n">
        <v>7</v>
      </c>
      <c r="L106" s="6" t="n">
        <f aca="false">8/10*F106 + 9/10*G106 + H106 + 11/10*I106 + 1/2*J106 + 11/10*K106</f>
        <v>22.5</v>
      </c>
      <c r="M106" s="7" t="n">
        <f aca="false">2.5*E106+L106</f>
        <v>48.75</v>
      </c>
      <c r="N106" s="8" t="n">
        <f aca="false">ROUND(100*M106/96.25,0)</f>
        <v>51</v>
      </c>
      <c r="O106" s="9" t="n">
        <f aca="false">TRUNC((N106-1)/10,0)+1</f>
        <v>6</v>
      </c>
    </row>
    <row r="107" customFormat="false" ht="12.75" hidden="false" customHeight="true" outlineLevel="0" collapsed="false">
      <c r="A107" s="3" t="s">
        <v>77</v>
      </c>
      <c r="B107" s="4" t="s">
        <v>78</v>
      </c>
      <c r="C107" s="3" t="s">
        <v>17</v>
      </c>
      <c r="D107" s="5" t="n">
        <v>1</v>
      </c>
      <c r="E107" s="6" t="n">
        <v>8</v>
      </c>
      <c r="F107" s="5" t="n">
        <v>2</v>
      </c>
      <c r="G107" s="5" t="n">
        <v>10</v>
      </c>
      <c r="H107" s="5" t="n">
        <v>0</v>
      </c>
      <c r="I107" s="5" t="n">
        <v>10</v>
      </c>
      <c r="J107" s="5" t="n">
        <v>2</v>
      </c>
      <c r="K107" s="5" t="n">
        <v>3</v>
      </c>
      <c r="L107" s="6" t="n">
        <f aca="false">8/10*F107 + 9/10*G107 + H107 + 11/10*I107 + 1/2*J107 + 11/10*K107</f>
        <v>25.9</v>
      </c>
      <c r="M107" s="7" t="n">
        <f aca="false">2.5*E107+L107</f>
        <v>45.9</v>
      </c>
      <c r="N107" s="8" t="n">
        <f aca="false">ROUND(100*M107/96.25,0)</f>
        <v>48</v>
      </c>
      <c r="O107" s="5"/>
    </row>
    <row r="108" customFormat="false" ht="12.75" hidden="false" customHeight="true" outlineLevel="0" collapsed="false">
      <c r="A108" s="3" t="s">
        <v>89</v>
      </c>
      <c r="B108" s="4" t="s">
        <v>90</v>
      </c>
      <c r="C108" s="3" t="s">
        <v>17</v>
      </c>
      <c r="D108" s="5" t="n">
        <v>1</v>
      </c>
      <c r="E108" s="6" t="n">
        <v>12</v>
      </c>
      <c r="F108" s="5" t="n">
        <v>5</v>
      </c>
      <c r="G108" s="5" t="n">
        <v>10</v>
      </c>
      <c r="H108" s="5" t="n">
        <v>0</v>
      </c>
      <c r="I108" s="5" t="n">
        <v>0</v>
      </c>
      <c r="J108" s="5" t="n">
        <v>2</v>
      </c>
      <c r="K108" s="5" t="n">
        <v>0</v>
      </c>
      <c r="L108" s="14" t="n">
        <f aca="false">8/10*F108 + 9/10*G108 + H108 + 11/10*I108 + 1/2*J108 + 11/10*K108</f>
        <v>14</v>
      </c>
      <c r="M108" s="7" t="n">
        <f aca="false">2.5*E108+L108</f>
        <v>44</v>
      </c>
      <c r="N108" s="8" t="n">
        <f aca="false">ROUND(100*M108/96.25,0)</f>
        <v>46</v>
      </c>
      <c r="O108" s="5"/>
    </row>
    <row r="109" customFormat="false" ht="12.75" hidden="false" customHeight="true" outlineLevel="0" collapsed="false">
      <c r="A109" s="3" t="s">
        <v>101</v>
      </c>
      <c r="B109" s="4" t="s">
        <v>102</v>
      </c>
      <c r="C109" s="3" t="s">
        <v>17</v>
      </c>
      <c r="D109" s="5" t="n">
        <v>1</v>
      </c>
      <c r="E109" s="6" t="n">
        <v>11</v>
      </c>
      <c r="F109" s="5" t="n">
        <v>3</v>
      </c>
      <c r="G109" s="5" t="n">
        <v>10</v>
      </c>
      <c r="H109" s="5" t="n">
        <v>0</v>
      </c>
      <c r="I109" s="5" t="n">
        <v>0</v>
      </c>
      <c r="J109" s="5" t="n">
        <v>2</v>
      </c>
      <c r="K109" s="5" t="n">
        <v>3</v>
      </c>
      <c r="L109" s="14" t="n">
        <f aca="false">8/10*F109 + 9/10*G109 + H109 + 11/10*I109 + 1/2*J109 + 11/10*K109</f>
        <v>15.7</v>
      </c>
      <c r="M109" s="7" t="n">
        <f aca="false">2.5*E109+L109</f>
        <v>43.2</v>
      </c>
      <c r="N109" s="8" t="n">
        <f aca="false">ROUND(100*M109/96.25,0)</f>
        <v>45</v>
      </c>
      <c r="O109" s="5"/>
    </row>
    <row r="110" customFormat="false" ht="12.75" hidden="false" customHeight="true" outlineLevel="0" collapsed="false">
      <c r="A110" s="3" t="s">
        <v>159</v>
      </c>
      <c r="B110" s="4" t="s">
        <v>160</v>
      </c>
      <c r="C110" s="3" t="s">
        <v>17</v>
      </c>
      <c r="D110" s="5" t="n">
        <v>1</v>
      </c>
      <c r="E110" s="6" t="n">
        <v>10.5</v>
      </c>
      <c r="F110" s="5" t="n">
        <v>8</v>
      </c>
      <c r="G110" s="5" t="n">
        <v>10</v>
      </c>
      <c r="H110" s="5" t="n">
        <v>0</v>
      </c>
      <c r="I110" s="5" t="n">
        <v>0</v>
      </c>
      <c r="J110" s="5" t="n">
        <v>2</v>
      </c>
      <c r="K110" s="5" t="n">
        <v>0</v>
      </c>
      <c r="L110" s="14" t="n">
        <f aca="false">8/10*F110 + 9/10*G110 + H110 + 11/10*I110 + 1/2*J110 + 11/10*K110</f>
        <v>16.4</v>
      </c>
      <c r="M110" s="7" t="n">
        <f aca="false">2.5*E110+L110</f>
        <v>42.65</v>
      </c>
      <c r="N110" s="8" t="n">
        <f aca="false">ROUND(100*M110/96.25,0)</f>
        <v>44</v>
      </c>
      <c r="O110" s="5"/>
    </row>
    <row r="111" customFormat="false" ht="12.75" hidden="false" customHeight="true" outlineLevel="0" collapsed="false">
      <c r="A111" s="3" t="s">
        <v>171</v>
      </c>
      <c r="B111" s="4" t="s">
        <v>172</v>
      </c>
      <c r="C111" s="3" t="s">
        <v>17</v>
      </c>
      <c r="D111" s="5" t="n">
        <v>3</v>
      </c>
      <c r="E111" s="6" t="n">
        <v>13</v>
      </c>
      <c r="F111" s="5" t="n">
        <v>0</v>
      </c>
      <c r="G111" s="5" t="n">
        <v>10</v>
      </c>
      <c r="H111" s="5" t="n">
        <v>0</v>
      </c>
      <c r="I111" s="5" t="n">
        <v>0</v>
      </c>
      <c r="J111" s="5" t="n">
        <v>2</v>
      </c>
      <c r="K111" s="5" t="n">
        <v>0</v>
      </c>
      <c r="L111" s="14" t="n">
        <f aca="false">8/10*F111 + 9/10*G111 + H111 + 11/10*I111 + 1/2*J111 + 11/10*K111</f>
        <v>10</v>
      </c>
      <c r="M111" s="7" t="n">
        <f aca="false">2.5*E111+L111</f>
        <v>42.5</v>
      </c>
      <c r="N111" s="8" t="n">
        <f aca="false">ROUND(100*M111/96.25,0)</f>
        <v>44</v>
      </c>
      <c r="O111" s="5"/>
    </row>
    <row r="112" customFormat="false" ht="12.75" hidden="false" customHeight="true" outlineLevel="0" collapsed="false">
      <c r="A112" s="3" t="s">
        <v>103</v>
      </c>
      <c r="B112" s="4" t="s">
        <v>104</v>
      </c>
      <c r="C112" s="3" t="s">
        <v>17</v>
      </c>
      <c r="D112" s="5" t="n">
        <v>1</v>
      </c>
      <c r="E112" s="6" t="n">
        <v>11.5</v>
      </c>
      <c r="F112" s="5" t="n">
        <v>3</v>
      </c>
      <c r="G112" s="5" t="n">
        <v>10</v>
      </c>
      <c r="H112" s="5" t="n">
        <v>0</v>
      </c>
      <c r="I112" s="5" t="n">
        <v>0</v>
      </c>
      <c r="J112" s="5" t="n">
        <v>0</v>
      </c>
      <c r="K112" s="5" t="n">
        <v>0</v>
      </c>
      <c r="L112" s="14" t="n">
        <f aca="false">8/10*F112 + 9/10*G112 + H112 + 11/10*I112 + 1/2*J112 + 11/10*K112</f>
        <v>11.4</v>
      </c>
      <c r="M112" s="7" t="n">
        <f aca="false">2.5*E112+L112</f>
        <v>40.15</v>
      </c>
      <c r="N112" s="8" t="n">
        <f aca="false">ROUND(100*M112/96.25,0)</f>
        <v>42</v>
      </c>
      <c r="O112" s="5"/>
    </row>
    <row r="113" customFormat="false" ht="12.75" hidden="false" customHeight="true" outlineLevel="0" collapsed="false">
      <c r="A113" s="3" t="s">
        <v>107</v>
      </c>
      <c r="B113" s="4" t="s">
        <v>108</v>
      </c>
      <c r="C113" s="3" t="s">
        <v>17</v>
      </c>
      <c r="D113" s="5" t="n">
        <v>1</v>
      </c>
      <c r="E113" s="6" t="n">
        <v>8.5</v>
      </c>
      <c r="F113" s="5" t="n">
        <v>10</v>
      </c>
      <c r="G113" s="5" t="n">
        <v>10</v>
      </c>
      <c r="H113" s="5" t="n">
        <v>0</v>
      </c>
      <c r="I113" s="5" t="n">
        <v>0</v>
      </c>
      <c r="J113" s="5" t="n">
        <v>2</v>
      </c>
      <c r="K113" s="5" t="n">
        <v>0</v>
      </c>
      <c r="L113" s="6" t="n">
        <f aca="false">8/10*F113 + 9/10*G113 + H113 + 11/10*I113 + 1/2*J113 + 11/10*K113</f>
        <v>18</v>
      </c>
      <c r="M113" s="7" t="n">
        <f aca="false">2.5*E113+L113</f>
        <v>39.25</v>
      </c>
      <c r="N113" s="8" t="n">
        <f aca="false">ROUND(100*M113/96.25,0)</f>
        <v>41</v>
      </c>
      <c r="O113" s="5"/>
    </row>
    <row r="114" customFormat="false" ht="12.75" hidden="false" customHeight="true" outlineLevel="0" collapsed="false">
      <c r="A114" s="3" t="s">
        <v>105</v>
      </c>
      <c r="B114" s="4" t="s">
        <v>106</v>
      </c>
      <c r="C114" s="3" t="s">
        <v>17</v>
      </c>
      <c r="D114" s="5" t="n">
        <v>2</v>
      </c>
      <c r="E114" s="6" t="n">
        <v>9.5</v>
      </c>
      <c r="F114" s="5" t="n">
        <v>5.5</v>
      </c>
      <c r="G114" s="5" t="n">
        <v>10</v>
      </c>
      <c r="H114" s="5" t="n">
        <v>0</v>
      </c>
      <c r="I114" s="5" t="n">
        <v>0</v>
      </c>
      <c r="J114" s="5" t="n">
        <v>2</v>
      </c>
      <c r="K114" s="5" t="n">
        <v>0</v>
      </c>
      <c r="L114" s="14" t="n">
        <f aca="false">8/10*F114 + 9/10*G114 + H114 + 11/10*I114 + 1/2*J114 + 11/10*K114</f>
        <v>14.4</v>
      </c>
      <c r="M114" s="7" t="n">
        <f aca="false">2.5*E114+L114</f>
        <v>38.15</v>
      </c>
      <c r="N114" s="8" t="n">
        <f aca="false">ROUND(100*M114/96.25,0)</f>
        <v>40</v>
      </c>
      <c r="O114" s="5"/>
    </row>
    <row r="115" customFormat="false" ht="12.75" hidden="false" customHeight="true" outlineLevel="0" collapsed="false">
      <c r="A115" s="3" t="s">
        <v>83</v>
      </c>
      <c r="B115" s="4" t="s">
        <v>84</v>
      </c>
      <c r="C115" s="3" t="s">
        <v>17</v>
      </c>
      <c r="D115" s="5" t="n">
        <v>1</v>
      </c>
      <c r="E115" s="6" t="n">
        <v>8.5</v>
      </c>
      <c r="F115" s="5" t="n">
        <v>1</v>
      </c>
      <c r="G115" s="5" t="n">
        <v>10</v>
      </c>
      <c r="H115" s="5" t="n">
        <v>0</v>
      </c>
      <c r="I115" s="5" t="n">
        <v>4</v>
      </c>
      <c r="J115" s="5" t="n">
        <v>2</v>
      </c>
      <c r="K115" s="5" t="n">
        <v>0</v>
      </c>
      <c r="L115" s="14" t="n">
        <f aca="false">8/10*F115 + 9/10*G115 + H115 + 11/10*I115 + 1/2*J115 + 11/10*K115</f>
        <v>15.2</v>
      </c>
      <c r="M115" s="7" t="n">
        <f aca="false">2.5*E115+L115</f>
        <v>36.45</v>
      </c>
      <c r="N115" s="8" t="n">
        <f aca="false">ROUND(100*M115/96.25,0)</f>
        <v>38</v>
      </c>
      <c r="O115" s="5"/>
    </row>
    <row r="116" customFormat="false" ht="12.75" hidden="false" customHeight="true" outlineLevel="0" collapsed="false">
      <c r="A116" s="3" t="s">
        <v>133</v>
      </c>
      <c r="B116" s="4" t="s">
        <v>134</v>
      </c>
      <c r="C116" s="3" t="s">
        <v>17</v>
      </c>
      <c r="D116" s="5" t="n">
        <v>2</v>
      </c>
      <c r="E116" s="6" t="n">
        <v>7.5</v>
      </c>
      <c r="F116" s="5" t="n">
        <v>10</v>
      </c>
      <c r="G116" s="5" t="n">
        <v>10</v>
      </c>
      <c r="H116" s="5" t="n">
        <v>0</v>
      </c>
      <c r="I116" s="5" t="n">
        <v>0</v>
      </c>
      <c r="J116" s="5" t="n">
        <v>0</v>
      </c>
      <c r="K116" s="5" t="n">
        <v>0</v>
      </c>
      <c r="L116" s="6" t="n">
        <f aca="false">8/10*F116 + 9/10*G116 + H116 + 11/10*I116 + 1/2*J116 + 11/10*K116</f>
        <v>17</v>
      </c>
      <c r="M116" s="7" t="n">
        <f aca="false">2.5*E116+L116</f>
        <v>35.75</v>
      </c>
      <c r="N116" s="8" t="n">
        <f aca="false">ROUND(100*M116/96.25,0)</f>
        <v>37</v>
      </c>
      <c r="O116" s="5"/>
    </row>
    <row r="117" customFormat="false" ht="12.75" hidden="false" customHeight="true" outlineLevel="0" collapsed="false">
      <c r="A117" s="3" t="s">
        <v>111</v>
      </c>
      <c r="B117" s="4" t="s">
        <v>112</v>
      </c>
      <c r="C117" s="3" t="s">
        <v>17</v>
      </c>
      <c r="D117" s="5" t="n">
        <v>1</v>
      </c>
      <c r="E117" s="14" t="n">
        <v>6</v>
      </c>
      <c r="F117" s="5" t="n">
        <v>9.5</v>
      </c>
      <c r="G117" s="5" t="n">
        <v>8</v>
      </c>
      <c r="H117" s="5" t="n">
        <v>0</v>
      </c>
      <c r="I117" s="5" t="n">
        <v>4</v>
      </c>
      <c r="J117" s="5" t="n">
        <v>0</v>
      </c>
      <c r="K117" s="5" t="n">
        <v>0</v>
      </c>
      <c r="L117" s="6" t="n">
        <f aca="false">8/10*F117 + 9/10*G117 + H117 + 11/10*I117 + 1/2*J117 + 11/10*K117</f>
        <v>19.2</v>
      </c>
      <c r="M117" s="7" t="n">
        <f aca="false">2.5*E117+L117</f>
        <v>34.2</v>
      </c>
      <c r="N117" s="8" t="n">
        <f aca="false">ROUND(100*M117/96.25,0)</f>
        <v>36</v>
      </c>
      <c r="O117" s="5"/>
    </row>
    <row r="118" customFormat="false" ht="12.75" hidden="false" customHeight="true" outlineLevel="0" collapsed="false">
      <c r="A118" s="3" t="s">
        <v>97</v>
      </c>
      <c r="B118" s="4" t="s">
        <v>98</v>
      </c>
      <c r="C118" s="3" t="s">
        <v>17</v>
      </c>
      <c r="D118" s="5" t="n">
        <v>1</v>
      </c>
      <c r="E118" s="6" t="n">
        <v>8</v>
      </c>
      <c r="F118" s="5" t="n">
        <v>3.5</v>
      </c>
      <c r="G118" s="5" t="n">
        <v>10</v>
      </c>
      <c r="H118" s="5" t="n">
        <v>0</v>
      </c>
      <c r="I118" s="5" t="n">
        <v>0</v>
      </c>
      <c r="J118" s="5" t="n">
        <v>2</v>
      </c>
      <c r="K118" s="5" t="n">
        <v>0</v>
      </c>
      <c r="L118" s="14" t="n">
        <f aca="false">8/10*F118 + 9/10*G118 + H118 + 11/10*I118 + 1/2*J118 + 11/10*K118</f>
        <v>12.8</v>
      </c>
      <c r="M118" s="7" t="n">
        <f aca="false">2.5*E118+L118</f>
        <v>32.8</v>
      </c>
      <c r="N118" s="8" t="n">
        <f aca="false">ROUND(100*M118/96.25,0)</f>
        <v>34</v>
      </c>
      <c r="O118" s="5"/>
    </row>
    <row r="119" customFormat="false" ht="12.75" hidden="false" customHeight="true" outlineLevel="0" collapsed="false">
      <c r="A119" s="12" t="s">
        <v>183</v>
      </c>
      <c r="B119" s="4" t="s">
        <v>184</v>
      </c>
      <c r="C119" s="3" t="s">
        <v>17</v>
      </c>
      <c r="D119" s="5" t="n">
        <v>1</v>
      </c>
      <c r="E119" s="6" t="n">
        <v>8.5</v>
      </c>
      <c r="F119" s="5" t="n">
        <v>0</v>
      </c>
      <c r="G119" s="5" t="n">
        <v>9</v>
      </c>
      <c r="H119" s="5" t="n">
        <v>2</v>
      </c>
      <c r="I119" s="5" t="n">
        <v>0</v>
      </c>
      <c r="J119" s="5" t="n">
        <v>2</v>
      </c>
      <c r="K119" s="5" t="n">
        <v>0</v>
      </c>
      <c r="L119" s="14" t="n">
        <f aca="false">8/10*F119 + 9/10*G119 + H119 + 11/10*I119 + 1/2*J119 + 11/10*K119</f>
        <v>11.1</v>
      </c>
      <c r="M119" s="7" t="n">
        <f aca="false">2.5*E119+L119</f>
        <v>32.35</v>
      </c>
      <c r="N119" s="8" t="n">
        <f aca="false">ROUND(100*M119/96.25,0)</f>
        <v>34</v>
      </c>
      <c r="O119" s="5"/>
    </row>
    <row r="120" customFormat="false" ht="12.75" hidden="false" customHeight="true" outlineLevel="0" collapsed="false">
      <c r="A120" s="3" t="s">
        <v>93</v>
      </c>
      <c r="B120" s="4" t="s">
        <v>94</v>
      </c>
      <c r="C120" s="3" t="s">
        <v>17</v>
      </c>
      <c r="D120" s="5" t="n">
        <v>1</v>
      </c>
      <c r="E120" s="6" t="n">
        <v>8.5</v>
      </c>
      <c r="F120" s="5" t="n">
        <v>7</v>
      </c>
      <c r="G120" s="5" t="n">
        <v>4</v>
      </c>
      <c r="H120" s="5" t="n">
        <v>0</v>
      </c>
      <c r="I120" s="5" t="n">
        <v>0</v>
      </c>
      <c r="J120" s="5" t="n">
        <v>2</v>
      </c>
      <c r="K120" s="5" t="n">
        <v>0</v>
      </c>
      <c r="L120" s="14" t="n">
        <f aca="false">8/10*F120 + 9/10*G120 + H120 + 11/10*I120 + 1/2*J120 + 11/10*K120</f>
        <v>10.2</v>
      </c>
      <c r="M120" s="7" t="n">
        <f aca="false">2.5*E120+L120</f>
        <v>31.45</v>
      </c>
      <c r="N120" s="8" t="n">
        <f aca="false">ROUND(100*M120/96.25,0)</f>
        <v>33</v>
      </c>
      <c r="O120" s="5"/>
    </row>
    <row r="121" customFormat="false" ht="12.75" hidden="false" customHeight="true" outlineLevel="0" collapsed="false">
      <c r="A121" s="3" t="s">
        <v>91</v>
      </c>
      <c r="B121" s="4" t="s">
        <v>92</v>
      </c>
      <c r="C121" s="3" t="s">
        <v>17</v>
      </c>
      <c r="D121" s="5" t="n">
        <v>1</v>
      </c>
      <c r="E121" s="14" t="n">
        <v>5.5</v>
      </c>
      <c r="F121" s="5" t="n">
        <v>10</v>
      </c>
      <c r="G121" s="5" t="n">
        <v>10</v>
      </c>
      <c r="H121" s="5" t="n">
        <v>0</v>
      </c>
      <c r="I121" s="5" t="n">
        <v>0</v>
      </c>
      <c r="J121" s="5" t="n">
        <v>0</v>
      </c>
      <c r="K121" s="5" t="n">
        <v>0</v>
      </c>
      <c r="L121" s="6" t="n">
        <f aca="false">8/10*F121 + 9/10*G121 + H121 + 11/10*I121 + 1/2*J121 + 11/10*K121</f>
        <v>17</v>
      </c>
      <c r="M121" s="7" t="n">
        <f aca="false">2.5*E121+L121</f>
        <v>30.75</v>
      </c>
      <c r="N121" s="8" t="n">
        <f aca="false">ROUND(100*M121/96.25,0)</f>
        <v>32</v>
      </c>
      <c r="O121" s="5"/>
    </row>
    <row r="122" customFormat="false" ht="12.75" hidden="false" customHeight="true" outlineLevel="0" collapsed="false">
      <c r="A122" s="3" t="s">
        <v>173</v>
      </c>
      <c r="B122" s="4" t="s">
        <v>174</v>
      </c>
      <c r="C122" s="3" t="s">
        <v>17</v>
      </c>
      <c r="D122" s="5" t="n">
        <v>1</v>
      </c>
      <c r="E122" s="14" t="n">
        <v>5.5</v>
      </c>
      <c r="F122" s="5" t="n">
        <v>0</v>
      </c>
      <c r="G122" s="5" t="n">
        <v>10</v>
      </c>
      <c r="H122" s="5" t="n">
        <v>0</v>
      </c>
      <c r="I122" s="5" t="n">
        <v>0</v>
      </c>
      <c r="J122" s="5" t="n">
        <v>2</v>
      </c>
      <c r="K122" s="5" t="n">
        <v>0</v>
      </c>
      <c r="L122" s="14" t="n">
        <f aca="false">8/10*F122 + 9/10*G122 + H122 + 11/10*I122 + 1/2*J122 + 11/10*K122</f>
        <v>10</v>
      </c>
      <c r="M122" s="7" t="n">
        <f aca="false">2.5*E122+L122</f>
        <v>23.75</v>
      </c>
      <c r="N122" s="8" t="n">
        <f aca="false">ROUND(100*M122/96.25,0)</f>
        <v>25</v>
      </c>
      <c r="O122" s="5"/>
    </row>
    <row r="123" customFormat="false" ht="12.75" hidden="false" customHeight="true" outlineLevel="0" collapsed="false">
      <c r="A123" s="3" t="s">
        <v>109</v>
      </c>
      <c r="B123" s="4" t="s">
        <v>110</v>
      </c>
      <c r="C123" s="3" t="s">
        <v>17</v>
      </c>
      <c r="D123" s="5" t="n">
        <v>1</v>
      </c>
      <c r="E123" s="14" t="n">
        <v>4.5</v>
      </c>
      <c r="F123" s="5" t="n">
        <v>0</v>
      </c>
      <c r="G123" s="5" t="n">
        <v>10</v>
      </c>
      <c r="H123" s="5" t="n">
        <v>0</v>
      </c>
      <c r="I123" s="5" t="n">
        <v>0</v>
      </c>
      <c r="J123" s="5" t="n">
        <v>0</v>
      </c>
      <c r="K123" s="5" t="n">
        <v>0</v>
      </c>
      <c r="L123" s="14" t="n">
        <f aca="false">8/10*F123 + 9/10*G123 + H123 + 11/10*I123 + 1/2*J123 + 11/10*K123</f>
        <v>9</v>
      </c>
      <c r="M123" s="7" t="n">
        <f aca="false">2.5*E123+L123</f>
        <v>20.25</v>
      </c>
      <c r="N123" s="8" t="n">
        <f aca="false">ROUND(100*M123/96.25,0)</f>
        <v>21</v>
      </c>
      <c r="O123" s="5"/>
    </row>
    <row r="124" customFormat="false" ht="12.75" hidden="false" customHeight="true" outlineLevel="0" collapsed="false">
      <c r="A124" s="12" t="s">
        <v>117</v>
      </c>
      <c r="B124" s="4" t="s">
        <v>118</v>
      </c>
      <c r="C124" s="3" t="s">
        <v>17</v>
      </c>
      <c r="D124" s="5" t="n">
        <v>1</v>
      </c>
      <c r="E124" s="14" t="n">
        <v>4</v>
      </c>
      <c r="F124" s="5" t="n">
        <v>0</v>
      </c>
      <c r="G124" s="5" t="n">
        <v>6</v>
      </c>
      <c r="H124" s="5" t="n">
        <v>0</v>
      </c>
      <c r="I124" s="5" t="n">
        <v>2</v>
      </c>
      <c r="J124" s="5" t="n">
        <v>0</v>
      </c>
      <c r="K124" s="5" t="n">
        <v>0</v>
      </c>
      <c r="L124" s="14" t="n">
        <f aca="false">8/10*F124 + 9/10*G124 + H124 + 11/10*I124 + 1/2*J124 + 11/10*K124</f>
        <v>7.6</v>
      </c>
      <c r="M124" s="7" t="n">
        <f aca="false">2.5*E124+L124</f>
        <v>17.6</v>
      </c>
      <c r="N124" s="8" t="n">
        <f aca="false">ROUND(100*M124/96.25,0)</f>
        <v>18</v>
      </c>
      <c r="O124" s="5"/>
    </row>
    <row r="125" customFormat="false" ht="12.75" hidden="false" customHeight="true" outlineLevel="0" collapsed="false">
      <c r="A125" s="3" t="s">
        <v>125</v>
      </c>
      <c r="B125" s="4" t="s">
        <v>126</v>
      </c>
      <c r="C125" s="3" t="s">
        <v>17</v>
      </c>
      <c r="D125" s="5" t="n">
        <v>1</v>
      </c>
      <c r="E125" s="14" t="n">
        <v>3</v>
      </c>
      <c r="F125" s="5" t="n">
        <v>0</v>
      </c>
      <c r="G125" s="5" t="n">
        <v>10</v>
      </c>
      <c r="H125" s="5" t="n">
        <v>0</v>
      </c>
      <c r="I125" s="5" t="n">
        <v>0</v>
      </c>
      <c r="J125" s="5" t="n">
        <v>2</v>
      </c>
      <c r="K125" s="5" t="n">
        <v>0</v>
      </c>
      <c r="L125" s="14" t="n">
        <f aca="false">8/10*F125 + 9/10*G125 + H125 + 11/10*I125 + 1/2*J125 + 11/10*K125</f>
        <v>10</v>
      </c>
      <c r="M125" s="7" t="n">
        <f aca="false">2.5*E125+L125</f>
        <v>17.5</v>
      </c>
      <c r="N125" s="8" t="n">
        <f aca="false">ROUND(100*M125/96.25,0)</f>
        <v>18</v>
      </c>
      <c r="O125" s="5"/>
    </row>
    <row r="126" customFormat="false" ht="12.75" hidden="false" customHeight="true" outlineLevel="0" collapsed="false">
      <c r="A126" s="3" t="s">
        <v>115</v>
      </c>
      <c r="B126" s="4" t="s">
        <v>116</v>
      </c>
      <c r="C126" s="3" t="s">
        <v>17</v>
      </c>
      <c r="D126" s="5" t="n">
        <v>1</v>
      </c>
      <c r="E126" s="14" t="n">
        <v>3</v>
      </c>
      <c r="F126" s="5" t="n">
        <v>4</v>
      </c>
      <c r="G126" s="5" t="n">
        <v>0</v>
      </c>
      <c r="H126" s="5" t="n">
        <v>0</v>
      </c>
      <c r="I126" s="5" t="n">
        <v>0</v>
      </c>
      <c r="J126" s="5" t="n">
        <v>0</v>
      </c>
      <c r="K126" s="5" t="n">
        <v>0</v>
      </c>
      <c r="L126" s="14" t="n">
        <f aca="false">8/10*F126 + 9/10*G126 + H126 + 11/10*I126 + 1/2*J126 + 11/10*K126</f>
        <v>3.2</v>
      </c>
      <c r="M126" s="7" t="n">
        <f aca="false">2.5*E126+L126</f>
        <v>10.7</v>
      </c>
      <c r="N126" s="8" t="n">
        <f aca="false">ROUND(100*M126/96.25,0)</f>
        <v>11</v>
      </c>
      <c r="O126" s="5"/>
    </row>
    <row r="127" customFormat="false" ht="12.75" hidden="false" customHeight="true" outlineLevel="0" collapsed="false">
      <c r="A127" s="3" t="s">
        <v>175</v>
      </c>
      <c r="B127" s="4" t="s">
        <v>176</v>
      </c>
      <c r="C127" s="3" t="s">
        <v>17</v>
      </c>
      <c r="D127" s="5" t="n">
        <v>1</v>
      </c>
      <c r="E127" s="14" t="n">
        <v>3.5</v>
      </c>
      <c r="F127" s="5" t="n">
        <v>0</v>
      </c>
      <c r="G127" s="5" t="n">
        <v>0</v>
      </c>
      <c r="H127" s="5" t="n">
        <v>0</v>
      </c>
      <c r="I127" s="5" t="n">
        <v>0</v>
      </c>
      <c r="J127" s="5" t="n">
        <v>2</v>
      </c>
      <c r="K127" s="5" t="n">
        <v>0</v>
      </c>
      <c r="L127" s="14" t="n">
        <f aca="false">8/10*F127 + 9/10*G127 + H127 + 11/10*I127 + 1/2*J127 + 11/10*K127</f>
        <v>1</v>
      </c>
      <c r="M127" s="7" t="n">
        <f aca="false">2.5*E127+L127</f>
        <v>9.75</v>
      </c>
      <c r="N127" s="8" t="n">
        <f aca="false">ROUND(100*M127/96.25,0)</f>
        <v>10</v>
      </c>
      <c r="O127" s="5"/>
    </row>
    <row r="128" customFormat="false" ht="12.75" hidden="false" customHeight="true" outlineLevel="0" collapsed="false">
      <c r="A128" s="3" t="s">
        <v>73</v>
      </c>
      <c r="B128" s="4" t="s">
        <v>74</v>
      </c>
      <c r="C128" s="3" t="s">
        <v>17</v>
      </c>
      <c r="D128" s="5" t="n">
        <v>1</v>
      </c>
      <c r="E128" s="6"/>
      <c r="F128" s="5"/>
      <c r="G128" s="5"/>
      <c r="H128" s="5"/>
      <c r="I128" s="5"/>
      <c r="J128" s="5"/>
      <c r="K128" s="5"/>
      <c r="L128" s="6" t="n">
        <f aca="false">8/10*F128 + 9/10*G128 + H128 + 11/10*I128 + 1/2*J128 + 11/10*K128</f>
        <v>0</v>
      </c>
      <c r="M128" s="7" t="n">
        <f aca="false">2.5*E128+L128</f>
        <v>0</v>
      </c>
      <c r="N128" s="8" t="n">
        <f aca="false">ROUND(100*M128/96.25,0)</f>
        <v>0</v>
      </c>
      <c r="O128" s="5"/>
    </row>
    <row r="129" customFormat="false" ht="12.75" hidden="false" customHeight="true" outlineLevel="0" collapsed="false">
      <c r="A129" s="3" t="s">
        <v>113</v>
      </c>
      <c r="B129" s="4" t="s">
        <v>114</v>
      </c>
      <c r="C129" s="3" t="s">
        <v>17</v>
      </c>
      <c r="D129" s="5" t="n">
        <v>1</v>
      </c>
      <c r="E129" s="6"/>
      <c r="F129" s="5"/>
      <c r="G129" s="5"/>
      <c r="H129" s="5"/>
      <c r="I129" s="5"/>
      <c r="J129" s="5"/>
      <c r="K129" s="5"/>
      <c r="L129" s="6" t="n">
        <f aca="false">8/10*F129 + 9/10*G129 + H129 + 11/10*I129 + 1/2*J129 + 11/10*K129</f>
        <v>0</v>
      </c>
      <c r="M129" s="7" t="n">
        <f aca="false">2.5*E129+L129</f>
        <v>0</v>
      </c>
      <c r="N129" s="8" t="n">
        <f aca="false">ROUND(100*M129/96.25,0)</f>
        <v>0</v>
      </c>
      <c r="O129" s="5"/>
    </row>
    <row r="130" customFormat="false" ht="12.75" hidden="false" customHeight="true" outlineLevel="0" collapsed="false">
      <c r="A130" s="3" t="s">
        <v>119</v>
      </c>
      <c r="B130" s="4" t="s">
        <v>120</v>
      </c>
      <c r="C130" s="3" t="s">
        <v>17</v>
      </c>
      <c r="D130" s="5" t="n">
        <v>1</v>
      </c>
      <c r="E130" s="6"/>
      <c r="F130" s="5"/>
      <c r="G130" s="5"/>
      <c r="H130" s="5"/>
      <c r="I130" s="5"/>
      <c r="J130" s="5"/>
      <c r="K130" s="5"/>
      <c r="L130" s="6" t="n">
        <f aca="false">8/10*F130 + 9/10*G130 + H130 + 11/10*I130 + 1/2*J130 + 11/10*K130</f>
        <v>0</v>
      </c>
      <c r="M130" s="7" t="n">
        <f aca="false">2.5*E130+L130</f>
        <v>0</v>
      </c>
      <c r="N130" s="8" t="n">
        <f aca="false">ROUND(100*M130/96.25,0)</f>
        <v>0</v>
      </c>
      <c r="O130" s="5"/>
    </row>
    <row r="131" customFormat="false" ht="12.75" hidden="false" customHeight="true" outlineLevel="0" collapsed="false">
      <c r="A131" s="3" t="s">
        <v>121</v>
      </c>
      <c r="B131" s="4" t="s">
        <v>122</v>
      </c>
      <c r="C131" s="3" t="s">
        <v>17</v>
      </c>
      <c r="D131" s="5" t="n">
        <v>2</v>
      </c>
      <c r="E131" s="6"/>
      <c r="F131" s="5"/>
      <c r="G131" s="5"/>
      <c r="H131" s="5"/>
      <c r="I131" s="5"/>
      <c r="J131" s="5"/>
      <c r="K131" s="5"/>
      <c r="L131" s="6" t="n">
        <f aca="false">8/10*F131 + 9/10*G131 + H131 + 11/10*I131 + 1/2*J131 + 11/10*K131</f>
        <v>0</v>
      </c>
      <c r="M131" s="7" t="n">
        <f aca="false">2.5*E131+L131</f>
        <v>0</v>
      </c>
      <c r="N131" s="8" t="n">
        <f aca="false">ROUND(100*M131/96.25,0)</f>
        <v>0</v>
      </c>
      <c r="O131" s="5"/>
    </row>
    <row r="132" customFormat="false" ht="12.75" hidden="false" customHeight="true" outlineLevel="0" collapsed="false">
      <c r="A132" s="3" t="s">
        <v>123</v>
      </c>
      <c r="B132" s="4" t="s">
        <v>124</v>
      </c>
      <c r="C132" s="3" t="s">
        <v>17</v>
      </c>
      <c r="D132" s="5" t="n">
        <v>4</v>
      </c>
      <c r="E132" s="6"/>
      <c r="F132" s="5"/>
      <c r="G132" s="5"/>
      <c r="H132" s="5"/>
      <c r="I132" s="5"/>
      <c r="J132" s="5"/>
      <c r="K132" s="5"/>
      <c r="L132" s="6" t="n">
        <f aca="false">8/10*F132 + 9/10*G132 + H132 + 11/10*I132 + 1/2*J132 + 11/10*K132</f>
        <v>0</v>
      </c>
      <c r="M132" s="7" t="n">
        <f aca="false">2.5*E132+L132</f>
        <v>0</v>
      </c>
      <c r="N132" s="8" t="n">
        <f aca="false">ROUND(100*M132/96.25,0)</f>
        <v>0</v>
      </c>
      <c r="O132" s="5"/>
    </row>
    <row r="133" customFormat="false" ht="12.75" hidden="false" customHeight="true" outlineLevel="0" collapsed="false">
      <c r="A133" s="3" t="s">
        <v>127</v>
      </c>
      <c r="B133" s="4" t="s">
        <v>128</v>
      </c>
      <c r="C133" s="3" t="s">
        <v>17</v>
      </c>
      <c r="D133" s="5" t="n">
        <v>1</v>
      </c>
      <c r="E133" s="6"/>
      <c r="F133" s="5"/>
      <c r="G133" s="5"/>
      <c r="H133" s="5"/>
      <c r="I133" s="5"/>
      <c r="J133" s="5"/>
      <c r="K133" s="5"/>
      <c r="L133" s="6" t="n">
        <f aca="false">8/10*F133 + 9/10*G133 + H133 + 11/10*I133 + 1/2*J133 + 11/10*K133</f>
        <v>0</v>
      </c>
      <c r="M133" s="7" t="n">
        <f aca="false">2.5*E133+L133</f>
        <v>0</v>
      </c>
      <c r="N133" s="8" t="n">
        <f aca="false">ROUND(100*M133/96.25,0)</f>
        <v>0</v>
      </c>
      <c r="O133" s="5"/>
    </row>
    <row r="134" customFormat="false" ht="12.75" hidden="false" customHeight="true" outlineLevel="0" collapsed="false">
      <c r="A134" s="3" t="s">
        <v>129</v>
      </c>
      <c r="B134" s="4" t="s">
        <v>130</v>
      </c>
      <c r="C134" s="3" t="s">
        <v>17</v>
      </c>
      <c r="D134" s="5" t="n">
        <v>7</v>
      </c>
      <c r="E134" s="6"/>
      <c r="F134" s="5"/>
      <c r="G134" s="5"/>
      <c r="H134" s="5"/>
      <c r="I134" s="5"/>
      <c r="J134" s="5"/>
      <c r="K134" s="5"/>
      <c r="L134" s="6" t="n">
        <f aca="false">8/10*F134 + 9/10*G134 + H134 + 11/10*I134 + 1/2*J134 + 11/10*K134</f>
        <v>0</v>
      </c>
      <c r="M134" s="7" t="n">
        <f aca="false">2.5*E134+L134</f>
        <v>0</v>
      </c>
      <c r="N134" s="8" t="n">
        <f aca="false">ROUND(100*M134/96.25,0)</f>
        <v>0</v>
      </c>
      <c r="O134" s="5"/>
    </row>
    <row r="135" customFormat="false" ht="12.75" hidden="false" customHeight="true" outlineLevel="0" collapsed="false">
      <c r="A135" s="3" t="s">
        <v>131</v>
      </c>
      <c r="B135" s="4" t="s">
        <v>132</v>
      </c>
      <c r="C135" s="3" t="s">
        <v>17</v>
      </c>
      <c r="D135" s="5" t="n">
        <v>1</v>
      </c>
      <c r="E135" s="6"/>
      <c r="F135" s="5"/>
      <c r="G135" s="5"/>
      <c r="H135" s="5"/>
      <c r="I135" s="5"/>
      <c r="J135" s="5"/>
      <c r="K135" s="5"/>
      <c r="L135" s="6" t="n">
        <f aca="false">8/10*F135 + 9/10*G135 + H135 + 11/10*I135 + 1/2*J135 + 11/10*K135</f>
        <v>0</v>
      </c>
      <c r="M135" s="7" t="n">
        <f aca="false">2.5*E135+L135</f>
        <v>0</v>
      </c>
      <c r="N135" s="8" t="n">
        <f aca="false">ROUND(100*M135/96.25,0)</f>
        <v>0</v>
      </c>
      <c r="O135" s="5"/>
    </row>
    <row r="136" customFormat="false" ht="12.75" hidden="false" customHeight="true" outlineLevel="0" collapsed="false">
      <c r="A136" s="3" t="s">
        <v>135</v>
      </c>
      <c r="B136" s="4" t="s">
        <v>136</v>
      </c>
      <c r="C136" s="3" t="s">
        <v>17</v>
      </c>
      <c r="D136" s="5" t="n">
        <v>1</v>
      </c>
      <c r="E136" s="6"/>
      <c r="F136" s="5"/>
      <c r="G136" s="5"/>
      <c r="H136" s="5"/>
      <c r="I136" s="5"/>
      <c r="J136" s="5"/>
      <c r="K136" s="5"/>
      <c r="L136" s="6" t="n">
        <f aca="false">8/10*F136 + 9/10*G136 + H136 + 11/10*I136 + 1/2*J136 + 11/10*K136</f>
        <v>0</v>
      </c>
      <c r="M136" s="7" t="n">
        <f aca="false">2.5*E136+L136</f>
        <v>0</v>
      </c>
      <c r="N136" s="8" t="n">
        <f aca="false">ROUND(100*M136/96.25,0)</f>
        <v>0</v>
      </c>
      <c r="O136" s="5"/>
    </row>
    <row r="137" customFormat="false" ht="12.75" hidden="false" customHeight="true" outlineLevel="0" collapsed="false">
      <c r="A137" s="3" t="s">
        <v>137</v>
      </c>
      <c r="B137" s="4" t="s">
        <v>138</v>
      </c>
      <c r="C137" s="3" t="s">
        <v>17</v>
      </c>
      <c r="D137" s="5" t="n">
        <v>1</v>
      </c>
      <c r="E137" s="6"/>
      <c r="F137" s="5"/>
      <c r="G137" s="5"/>
      <c r="H137" s="5"/>
      <c r="I137" s="5"/>
      <c r="J137" s="5"/>
      <c r="K137" s="5"/>
      <c r="L137" s="6" t="n">
        <f aca="false">8/10*F137 + 9/10*G137 + H137 + 11/10*I137 + 1/2*J137 + 11/10*K137</f>
        <v>0</v>
      </c>
      <c r="M137" s="7" t="n">
        <f aca="false">2.5*E137+L137</f>
        <v>0</v>
      </c>
      <c r="N137" s="8" t="n">
        <f aca="false">ROUND(100*M137/96.25,0)</f>
        <v>0</v>
      </c>
      <c r="O137" s="5"/>
    </row>
    <row r="138" customFormat="false" ht="12.75" hidden="false" customHeight="true" outlineLevel="0" collapsed="false">
      <c r="A138" s="3" t="s">
        <v>139</v>
      </c>
      <c r="B138" s="4" t="s">
        <v>140</v>
      </c>
      <c r="C138" s="3" t="s">
        <v>17</v>
      </c>
      <c r="D138" s="5" t="n">
        <v>1</v>
      </c>
      <c r="E138" s="6"/>
      <c r="F138" s="5"/>
      <c r="G138" s="5"/>
      <c r="H138" s="5"/>
      <c r="I138" s="5"/>
      <c r="J138" s="5"/>
      <c r="K138" s="5"/>
      <c r="L138" s="6" t="n">
        <f aca="false">8/10*F138 + 9/10*G138 + H138 + 11/10*I138 + 1/2*J138 + 11/10*K138</f>
        <v>0</v>
      </c>
      <c r="M138" s="7" t="n">
        <f aca="false">2.5*E138+L138</f>
        <v>0</v>
      </c>
      <c r="N138" s="8" t="n">
        <f aca="false">ROUND(100*M138/96.25,0)</f>
        <v>0</v>
      </c>
      <c r="O138" s="5"/>
    </row>
    <row r="139" customFormat="false" ht="12.75" hidden="false" customHeight="true" outlineLevel="0" collapsed="false">
      <c r="A139" s="3" t="s">
        <v>141</v>
      </c>
      <c r="B139" s="4" t="s">
        <v>142</v>
      </c>
      <c r="C139" s="3" t="s">
        <v>17</v>
      </c>
      <c r="D139" s="5" t="n">
        <v>1</v>
      </c>
      <c r="E139" s="6"/>
      <c r="F139" s="5"/>
      <c r="G139" s="5"/>
      <c r="H139" s="5"/>
      <c r="I139" s="5"/>
      <c r="J139" s="5"/>
      <c r="K139" s="5"/>
      <c r="L139" s="6" t="n">
        <f aca="false">8/10*F139 + 9/10*G139 + H139 + 11/10*I139 + 1/2*J139 + 11/10*K139</f>
        <v>0</v>
      </c>
      <c r="M139" s="7" t="n">
        <f aca="false">2.5*E139+L139</f>
        <v>0</v>
      </c>
      <c r="N139" s="8" t="n">
        <f aca="false">ROUND(100*M139/96.25,0)</f>
        <v>0</v>
      </c>
      <c r="O139" s="5"/>
    </row>
    <row r="140" customFormat="false" ht="12.75" hidden="false" customHeight="true" outlineLevel="0" collapsed="false">
      <c r="A140" s="3" t="s">
        <v>143</v>
      </c>
      <c r="B140" s="4" t="s">
        <v>144</v>
      </c>
      <c r="C140" s="3" t="s">
        <v>17</v>
      </c>
      <c r="D140" s="5" t="n">
        <v>1</v>
      </c>
      <c r="E140" s="6"/>
      <c r="F140" s="5"/>
      <c r="G140" s="5"/>
      <c r="H140" s="5"/>
      <c r="I140" s="5"/>
      <c r="J140" s="5"/>
      <c r="K140" s="5"/>
      <c r="L140" s="6" t="n">
        <f aca="false">8/10*F140 + 9/10*G140 + H140 + 11/10*I140 + 1/2*J140 + 11/10*K140</f>
        <v>0</v>
      </c>
      <c r="M140" s="7" t="n">
        <f aca="false">2.5*E140+L140</f>
        <v>0</v>
      </c>
      <c r="N140" s="8" t="n">
        <f aca="false">ROUND(100*M140/96.25,0)</f>
        <v>0</v>
      </c>
      <c r="O140" s="5"/>
    </row>
    <row r="141" customFormat="false" ht="12.75" hidden="false" customHeight="true" outlineLevel="0" collapsed="false">
      <c r="A141" s="3" t="s">
        <v>145</v>
      </c>
      <c r="B141" s="4" t="s">
        <v>146</v>
      </c>
      <c r="C141" s="3" t="s">
        <v>17</v>
      </c>
      <c r="D141" s="5" t="n">
        <v>1</v>
      </c>
      <c r="E141" s="6"/>
      <c r="F141" s="5"/>
      <c r="G141" s="5"/>
      <c r="H141" s="5"/>
      <c r="I141" s="5"/>
      <c r="J141" s="5"/>
      <c r="K141" s="5"/>
      <c r="L141" s="6" t="n">
        <f aca="false">8/10*F141 + 9/10*G141 + H141 + 11/10*I141 + 1/2*J141 + 11/10*K141</f>
        <v>0</v>
      </c>
      <c r="M141" s="7" t="n">
        <f aca="false">2.5*E141+L141</f>
        <v>0</v>
      </c>
      <c r="N141" s="8" t="n">
        <f aca="false">ROUND(100*M141/96.25,0)</f>
        <v>0</v>
      </c>
      <c r="O141" s="5"/>
    </row>
    <row r="142" customFormat="false" ht="12.75" hidden="false" customHeight="true" outlineLevel="0" collapsed="false">
      <c r="A142" s="3" t="s">
        <v>147</v>
      </c>
      <c r="B142" s="4" t="s">
        <v>148</v>
      </c>
      <c r="C142" s="3" t="s">
        <v>17</v>
      </c>
      <c r="D142" s="5" t="n">
        <v>1</v>
      </c>
      <c r="E142" s="6"/>
      <c r="F142" s="5"/>
      <c r="G142" s="5"/>
      <c r="H142" s="5"/>
      <c r="I142" s="5"/>
      <c r="J142" s="5"/>
      <c r="K142" s="5"/>
      <c r="L142" s="6" t="n">
        <f aca="false">8/10*F142 + 9/10*G142 + H142 + 11/10*I142 + 1/2*J142 + 11/10*K142</f>
        <v>0</v>
      </c>
      <c r="M142" s="7" t="n">
        <f aca="false">2.5*E142+L142</f>
        <v>0</v>
      </c>
      <c r="N142" s="8" t="n">
        <f aca="false">ROUND(100*M142/96.25,0)</f>
        <v>0</v>
      </c>
      <c r="O142" s="5"/>
    </row>
    <row r="143" customFormat="false" ht="12.75" hidden="false" customHeight="true" outlineLevel="0" collapsed="false">
      <c r="A143" s="3" t="s">
        <v>149</v>
      </c>
      <c r="B143" s="4" t="s">
        <v>150</v>
      </c>
      <c r="C143" s="3" t="s">
        <v>17</v>
      </c>
      <c r="D143" s="5" t="n">
        <v>4</v>
      </c>
      <c r="E143" s="6"/>
      <c r="F143" s="5"/>
      <c r="G143" s="5"/>
      <c r="H143" s="5"/>
      <c r="I143" s="5"/>
      <c r="J143" s="5"/>
      <c r="K143" s="5"/>
      <c r="L143" s="6" t="n">
        <f aca="false">8/10*F143 + 9/10*G143 + H143 + 11/10*I143 + 1/2*J143 + 11/10*K143</f>
        <v>0</v>
      </c>
      <c r="M143" s="7" t="n">
        <f aca="false">2.5*E143+L143</f>
        <v>0</v>
      </c>
      <c r="N143" s="8" t="n">
        <f aca="false">ROUND(100*M143/96.25,0)</f>
        <v>0</v>
      </c>
      <c r="O143" s="5"/>
    </row>
    <row r="144" customFormat="false" ht="12.75" hidden="false" customHeight="true" outlineLevel="0" collapsed="false">
      <c r="A144" s="3" t="s">
        <v>151</v>
      </c>
      <c r="B144" s="4" t="s">
        <v>152</v>
      </c>
      <c r="C144" s="3" t="s">
        <v>17</v>
      </c>
      <c r="D144" s="5" t="n">
        <v>1</v>
      </c>
      <c r="E144" s="6"/>
      <c r="F144" s="5"/>
      <c r="G144" s="5"/>
      <c r="H144" s="5"/>
      <c r="I144" s="5"/>
      <c r="J144" s="5"/>
      <c r="K144" s="5"/>
      <c r="L144" s="6" t="n">
        <f aca="false">8/10*F144 + 9/10*G144 + H144 + 11/10*I144 + 1/2*J144 + 11/10*K144</f>
        <v>0</v>
      </c>
      <c r="M144" s="7" t="n">
        <f aca="false">2.5*E144+L144</f>
        <v>0</v>
      </c>
      <c r="N144" s="8" t="n">
        <f aca="false">ROUND(100*M144/96.25,0)</f>
        <v>0</v>
      </c>
      <c r="O144" s="5"/>
    </row>
    <row r="145" customFormat="false" ht="12.75" hidden="false" customHeight="true" outlineLevel="0" collapsed="false">
      <c r="A145" s="3" t="s">
        <v>153</v>
      </c>
      <c r="B145" s="4" t="s">
        <v>154</v>
      </c>
      <c r="C145" s="3" t="s">
        <v>17</v>
      </c>
      <c r="D145" s="5" t="n">
        <v>1</v>
      </c>
      <c r="E145" s="6"/>
      <c r="F145" s="5"/>
      <c r="G145" s="5"/>
      <c r="H145" s="5"/>
      <c r="I145" s="5"/>
      <c r="J145" s="5"/>
      <c r="K145" s="5"/>
      <c r="L145" s="6" t="n">
        <f aca="false">8/10*F145 + 9/10*G145 + H145 + 11/10*I145 + 1/2*J145 + 11/10*K145</f>
        <v>0</v>
      </c>
      <c r="M145" s="7" t="n">
        <f aca="false">2.5*E145+L145</f>
        <v>0</v>
      </c>
      <c r="N145" s="8" t="n">
        <f aca="false">ROUND(100*M145/96.25,0)</f>
        <v>0</v>
      </c>
      <c r="O145" s="5"/>
    </row>
    <row r="146" customFormat="false" ht="12.75" hidden="false" customHeight="true" outlineLevel="0" collapsed="false">
      <c r="A146" s="3" t="s">
        <v>157</v>
      </c>
      <c r="B146" s="4" t="s">
        <v>158</v>
      </c>
      <c r="C146" s="3" t="s">
        <v>17</v>
      </c>
      <c r="D146" s="5" t="n">
        <v>1</v>
      </c>
      <c r="E146" s="6"/>
      <c r="F146" s="5"/>
      <c r="G146" s="5"/>
      <c r="H146" s="5"/>
      <c r="I146" s="5"/>
      <c r="J146" s="5"/>
      <c r="K146" s="5"/>
      <c r="L146" s="6" t="n">
        <f aca="false">8/10*F146 + 9/10*G146 + H146 + 11/10*I146 + 1/2*J146 + 11/10*K146</f>
        <v>0</v>
      </c>
      <c r="M146" s="7" t="n">
        <f aca="false">2.5*E146+L146</f>
        <v>0</v>
      </c>
      <c r="N146" s="8" t="n">
        <f aca="false">ROUND(100*M146/96.25,0)</f>
        <v>0</v>
      </c>
      <c r="O146" s="5"/>
    </row>
    <row r="147" customFormat="false" ht="12.75" hidden="false" customHeight="true" outlineLevel="0" collapsed="false">
      <c r="A147" s="3" t="s">
        <v>161</v>
      </c>
      <c r="B147" s="4" t="s">
        <v>162</v>
      </c>
      <c r="C147" s="3" t="s">
        <v>17</v>
      </c>
      <c r="D147" s="5" t="n">
        <v>1</v>
      </c>
      <c r="E147" s="6"/>
      <c r="F147" s="5"/>
      <c r="G147" s="5"/>
      <c r="H147" s="5"/>
      <c r="I147" s="5"/>
      <c r="J147" s="5"/>
      <c r="K147" s="5"/>
      <c r="L147" s="6" t="n">
        <f aca="false">8/10*F147 + 9/10*G147 + H147 + 11/10*I147 + 1/2*J147 + 11/10*K147</f>
        <v>0</v>
      </c>
      <c r="M147" s="7" t="n">
        <f aca="false">2.5*E147+L147</f>
        <v>0</v>
      </c>
      <c r="N147" s="8" t="n">
        <f aca="false">ROUND(100*M147/96.25,0)</f>
        <v>0</v>
      </c>
      <c r="O147" s="5"/>
    </row>
    <row r="148" customFormat="false" ht="12.75" hidden="false" customHeight="true" outlineLevel="0" collapsed="false">
      <c r="A148" s="3" t="s">
        <v>163</v>
      </c>
      <c r="B148" s="4" t="s">
        <v>164</v>
      </c>
      <c r="C148" s="3" t="s">
        <v>17</v>
      </c>
      <c r="D148" s="5" t="n">
        <v>1</v>
      </c>
      <c r="E148" s="6"/>
      <c r="F148" s="5"/>
      <c r="G148" s="5"/>
      <c r="H148" s="5"/>
      <c r="I148" s="5"/>
      <c r="J148" s="5"/>
      <c r="K148" s="5"/>
      <c r="L148" s="6" t="n">
        <f aca="false">8/10*F148 + 9/10*G148 + H148 + 11/10*I148 + 1/2*J148 + 11/10*K148</f>
        <v>0</v>
      </c>
      <c r="M148" s="7" t="n">
        <f aca="false">2.5*E148+L148</f>
        <v>0</v>
      </c>
      <c r="N148" s="8" t="n">
        <f aca="false">ROUND(100*M148/96.25,0)</f>
        <v>0</v>
      </c>
      <c r="O148" s="5"/>
    </row>
    <row r="149" customFormat="false" ht="12.75" hidden="false" customHeight="true" outlineLevel="0" collapsed="false">
      <c r="A149" s="3" t="s">
        <v>165</v>
      </c>
      <c r="B149" s="4" t="s">
        <v>166</v>
      </c>
      <c r="C149" s="3" t="s">
        <v>17</v>
      </c>
      <c r="D149" s="5" t="n">
        <v>2</v>
      </c>
      <c r="E149" s="6"/>
      <c r="F149" s="5"/>
      <c r="G149" s="5"/>
      <c r="H149" s="5"/>
      <c r="I149" s="5"/>
      <c r="J149" s="5"/>
      <c r="K149" s="5"/>
      <c r="L149" s="6" t="n">
        <f aca="false">8/10*F149 + 9/10*G149 + H149 + 11/10*I149 + 1/2*J149 + 11/10*K149</f>
        <v>0</v>
      </c>
      <c r="M149" s="7" t="n">
        <f aca="false">2.5*E149+L149</f>
        <v>0</v>
      </c>
      <c r="N149" s="8" t="n">
        <f aca="false">ROUND(100*M149/96.25,0)</f>
        <v>0</v>
      </c>
      <c r="O149" s="5"/>
    </row>
    <row r="150" customFormat="false" ht="12.75" hidden="false" customHeight="true" outlineLevel="0" collapsed="false">
      <c r="A150" s="3" t="s">
        <v>167</v>
      </c>
      <c r="B150" s="4" t="s">
        <v>168</v>
      </c>
      <c r="C150" s="3" t="s">
        <v>17</v>
      </c>
      <c r="D150" s="5" t="n">
        <v>1</v>
      </c>
      <c r="E150" s="6"/>
      <c r="F150" s="5"/>
      <c r="G150" s="5"/>
      <c r="H150" s="5"/>
      <c r="I150" s="5"/>
      <c r="J150" s="5"/>
      <c r="K150" s="5"/>
      <c r="L150" s="6" t="n">
        <f aca="false">8/10*F150 + 9/10*G150 + H150 + 11/10*I150 + 1/2*J150 + 11/10*K150</f>
        <v>0</v>
      </c>
      <c r="M150" s="7" t="n">
        <f aca="false">2.5*E150+L150</f>
        <v>0</v>
      </c>
      <c r="N150" s="8" t="n">
        <f aca="false">ROUND(100*M150/96.25,0)</f>
        <v>0</v>
      </c>
      <c r="O150" s="5"/>
    </row>
    <row r="151" customFormat="false" ht="12.75" hidden="false" customHeight="true" outlineLevel="0" collapsed="false">
      <c r="A151" s="3" t="s">
        <v>169</v>
      </c>
      <c r="B151" s="4" t="s">
        <v>170</v>
      </c>
      <c r="C151" s="3" t="s">
        <v>17</v>
      </c>
      <c r="D151" s="5" t="n">
        <v>2</v>
      </c>
      <c r="E151" s="6"/>
      <c r="F151" s="5"/>
      <c r="G151" s="5"/>
      <c r="H151" s="5"/>
      <c r="I151" s="5"/>
      <c r="J151" s="5"/>
      <c r="K151" s="5"/>
      <c r="L151" s="6" t="n">
        <f aca="false">8/10*F151 + 9/10*G151 + H151 + 11/10*I151 + 1/2*J151 + 11/10*K151</f>
        <v>0</v>
      </c>
      <c r="M151" s="7" t="n">
        <f aca="false">2.5*E151+L151</f>
        <v>0</v>
      </c>
      <c r="N151" s="8" t="n">
        <f aca="false">ROUND(100*M151/96.25,0)</f>
        <v>0</v>
      </c>
      <c r="O151" s="5"/>
    </row>
    <row r="152" customFormat="false" ht="12.75" hidden="false" customHeight="true" outlineLevel="0" collapsed="false">
      <c r="A152" s="3" t="s">
        <v>177</v>
      </c>
      <c r="B152" s="4" t="s">
        <v>178</v>
      </c>
      <c r="C152" s="3" t="s">
        <v>17</v>
      </c>
      <c r="D152" s="5" t="n">
        <v>4</v>
      </c>
      <c r="E152" s="6"/>
      <c r="F152" s="5"/>
      <c r="G152" s="5"/>
      <c r="H152" s="5"/>
      <c r="I152" s="5"/>
      <c r="J152" s="5"/>
      <c r="K152" s="5"/>
      <c r="L152" s="6" t="n">
        <f aca="false">8/10*F152 + 9/10*G152 + H152 + 11/10*I152 + 1/2*J152 + 11/10*K152</f>
        <v>0</v>
      </c>
      <c r="M152" s="7" t="n">
        <f aca="false">2.5*E152+L152</f>
        <v>0</v>
      </c>
      <c r="N152" s="8" t="n">
        <f aca="false">ROUND(100*M152/96.25,0)</f>
        <v>0</v>
      </c>
      <c r="O152" s="5"/>
    </row>
    <row r="153" customFormat="false" ht="12.75" hidden="false" customHeight="true" outlineLevel="0" collapsed="false">
      <c r="A153" s="3" t="s">
        <v>179</v>
      </c>
      <c r="B153" s="4" t="s">
        <v>180</v>
      </c>
      <c r="C153" s="3" t="s">
        <v>17</v>
      </c>
      <c r="D153" s="5" t="n">
        <v>1</v>
      </c>
      <c r="E153" s="6"/>
      <c r="F153" s="5"/>
      <c r="G153" s="5"/>
      <c r="H153" s="5"/>
      <c r="I153" s="5"/>
      <c r="J153" s="5"/>
      <c r="K153" s="5"/>
      <c r="L153" s="6" t="n">
        <f aca="false">8/10*F153 + 9/10*G153 + H153 + 11/10*I153 + 1/2*J153 + 11/10*K153</f>
        <v>0</v>
      </c>
      <c r="M153" s="7" t="n">
        <f aca="false">2.5*E153+L153</f>
        <v>0</v>
      </c>
      <c r="N153" s="8" t="n">
        <f aca="false">ROUND(100*M153/96.25,0)</f>
        <v>0</v>
      </c>
      <c r="O153" s="5"/>
    </row>
    <row r="154" customFormat="false" ht="12.75" hidden="false" customHeight="true" outlineLevel="0" collapsed="false">
      <c r="A154" s="3" t="s">
        <v>181</v>
      </c>
      <c r="B154" s="4" t="s">
        <v>182</v>
      </c>
      <c r="C154" s="3" t="s">
        <v>17</v>
      </c>
      <c r="D154" s="5" t="n">
        <v>1</v>
      </c>
      <c r="E154" s="6"/>
      <c r="F154" s="5"/>
      <c r="G154" s="5"/>
      <c r="H154" s="5"/>
      <c r="I154" s="5"/>
      <c r="J154" s="5"/>
      <c r="K154" s="5"/>
      <c r="L154" s="6" t="n">
        <f aca="false">8/10*F154 + 9/10*G154 + H154 + 11/10*I154 + 1/2*J154 + 11/10*K154</f>
        <v>0</v>
      </c>
      <c r="M154" s="7" t="n">
        <f aca="false">2.5*E154+L154</f>
        <v>0</v>
      </c>
      <c r="N154" s="8" t="n">
        <f aca="false">ROUND(100*M154/96.25,0)</f>
        <v>0</v>
      </c>
      <c r="O154" s="5"/>
    </row>
    <row r="155" customFormat="false" ht="12.75" hidden="false" customHeight="true" outlineLevel="0" collapsed="false">
      <c r="A155" s="3" t="s">
        <v>185</v>
      </c>
      <c r="B155" s="4" t="s">
        <v>186</v>
      </c>
      <c r="C155" s="3" t="s">
        <v>17</v>
      </c>
      <c r="D155" s="5" t="n">
        <v>1</v>
      </c>
      <c r="E155" s="6"/>
      <c r="F155" s="5"/>
      <c r="G155" s="5"/>
      <c r="H155" s="5"/>
      <c r="I155" s="5"/>
      <c r="J155" s="5"/>
      <c r="K155" s="5"/>
      <c r="L155" s="6" t="n">
        <f aca="false">8/10*F155 + 9/10*G155 + H155 + 11/10*I155 + 1/2*J155 + 11/10*K155</f>
        <v>0</v>
      </c>
      <c r="M155" s="7" t="n">
        <f aca="false">2.5*E155+L155</f>
        <v>0</v>
      </c>
      <c r="N155" s="8" t="n">
        <f aca="false">ROUND(100*M155/96.25,0)</f>
        <v>0</v>
      </c>
      <c r="O155" s="5"/>
    </row>
    <row r="156" customFormat="false" ht="12.75" hidden="false" customHeight="true" outlineLevel="0" collapsed="false">
      <c r="A156" s="3" t="s">
        <v>187</v>
      </c>
      <c r="B156" s="4" t="s">
        <v>188</v>
      </c>
      <c r="C156" s="3" t="s">
        <v>17</v>
      </c>
      <c r="D156" s="5" t="n">
        <v>3</v>
      </c>
      <c r="E156" s="6"/>
      <c r="F156" s="5"/>
      <c r="G156" s="5"/>
      <c r="H156" s="5"/>
      <c r="I156" s="5"/>
      <c r="J156" s="5"/>
      <c r="K156" s="5"/>
      <c r="L156" s="6" t="n">
        <f aca="false">8/10*F156 + 9/10*G156 + H156 + 11/10*I156 + 1/2*J156 + 11/10*K156</f>
        <v>0</v>
      </c>
      <c r="M156" s="7" t="n">
        <f aca="false">2.5*E156+L156</f>
        <v>0</v>
      </c>
      <c r="N156" s="8" t="n">
        <f aca="false">ROUND(100*M156/96.25,0)</f>
        <v>0</v>
      </c>
      <c r="O156" s="5"/>
    </row>
    <row r="157" customFormat="false" ht="12.75" hidden="false" customHeight="true" outlineLevel="0" collapsed="false">
      <c r="A157" s="3" t="s">
        <v>189</v>
      </c>
      <c r="B157" s="4" t="s">
        <v>190</v>
      </c>
      <c r="C157" s="3" t="s">
        <v>17</v>
      </c>
      <c r="D157" s="5" t="n">
        <v>1</v>
      </c>
      <c r="E157" s="6"/>
      <c r="F157" s="5"/>
      <c r="G157" s="5"/>
      <c r="H157" s="5"/>
      <c r="I157" s="5"/>
      <c r="J157" s="5"/>
      <c r="K157" s="5"/>
      <c r="L157" s="6" t="n">
        <f aca="false">8/10*F157 + 9/10*G157 + H157 + 11/10*I157 + 1/2*J157 + 11/10*K157</f>
        <v>0</v>
      </c>
      <c r="M157" s="7" t="n">
        <f aca="false">2.5*E157+L157</f>
        <v>0</v>
      </c>
      <c r="N157" s="8" t="n">
        <f aca="false">ROUND(100*M157/96.25,0)</f>
        <v>0</v>
      </c>
      <c r="O157" s="5"/>
    </row>
    <row r="158" customFormat="false" ht="12.75" hidden="false" customHeight="true" outlineLevel="0" collapsed="false">
      <c r="A158" s="3" t="s">
        <v>193</v>
      </c>
      <c r="B158" s="4" t="s">
        <v>194</v>
      </c>
      <c r="C158" s="3" t="s">
        <v>17</v>
      </c>
      <c r="D158" s="5" t="n">
        <v>1</v>
      </c>
      <c r="E158" s="6"/>
      <c r="F158" s="5"/>
      <c r="G158" s="5"/>
      <c r="H158" s="5"/>
      <c r="I158" s="5"/>
      <c r="J158" s="5"/>
      <c r="L158" s="6" t="n">
        <f aca="false">8/10*F158 + 9/10*G158 + H158 + 11/10*I158 + 1/2*J158 + 11/10*K158</f>
        <v>0</v>
      </c>
      <c r="M158" s="7" t="n">
        <f aca="false">2.5*E158+L158</f>
        <v>0</v>
      </c>
      <c r="N158" s="8" t="n">
        <f aca="false">ROUND(100*M158/96.25,0)</f>
        <v>0</v>
      </c>
      <c r="O158" s="5"/>
    </row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>
      <c r="A161" s="11" t="s">
        <v>197</v>
      </c>
    </row>
    <row r="162" customFormat="false" ht="12.75" hidden="false" customHeight="true" outlineLevel="0" collapsed="false">
      <c r="A162" s="1" t="s">
        <v>0</v>
      </c>
      <c r="B162" s="1" t="s">
        <v>1</v>
      </c>
      <c r="C162" s="1" t="s">
        <v>2</v>
      </c>
      <c r="D162" s="1" t="s">
        <v>3</v>
      </c>
      <c r="E162" s="1" t="s">
        <v>4</v>
      </c>
      <c r="F162" s="1" t="s">
        <v>5</v>
      </c>
      <c r="G162" s="1" t="s">
        <v>6</v>
      </c>
      <c r="H162" s="1" t="s">
        <v>7</v>
      </c>
      <c r="I162" s="1" t="s">
        <v>8</v>
      </c>
      <c r="J162" s="1" t="s">
        <v>9</v>
      </c>
      <c r="K162" s="1" t="s">
        <v>10</v>
      </c>
      <c r="L162" s="1" t="s">
        <v>11</v>
      </c>
      <c r="M162" s="1" t="s">
        <v>12</v>
      </c>
      <c r="N162" s="1" t="s">
        <v>13</v>
      </c>
      <c r="O162" s="2" t="s">
        <v>14</v>
      </c>
    </row>
    <row r="163" customFormat="false" ht="12.75" hidden="false" customHeight="true" outlineLevel="0" collapsed="false">
      <c r="A163" s="3" t="s">
        <v>135</v>
      </c>
      <c r="B163" s="4" t="s">
        <v>136</v>
      </c>
      <c r="C163" s="3" t="s">
        <v>17</v>
      </c>
      <c r="D163" s="5" t="n">
        <v>1</v>
      </c>
      <c r="E163" s="6" t="n">
        <v>19</v>
      </c>
      <c r="F163" s="15" t="n">
        <v>6.5</v>
      </c>
      <c r="G163" s="15" t="n">
        <v>10</v>
      </c>
      <c r="H163" s="15" t="n">
        <v>10</v>
      </c>
      <c r="I163" s="15" t="n">
        <v>10</v>
      </c>
      <c r="J163" s="15" t="n">
        <v>2</v>
      </c>
      <c r="K163" s="15" t="n">
        <v>7</v>
      </c>
      <c r="L163" s="16" t="n">
        <f aca="false">8/10*F163 + 9/10*G163 + H163 + 11/10*I163 + 1/2*J163 + 11/10*K163</f>
        <v>43.9</v>
      </c>
      <c r="M163" s="7" t="n">
        <f aca="false">2.5*E163+L163</f>
        <v>91.4</v>
      </c>
      <c r="N163" s="8" t="n">
        <f aca="false">ROUND(100*M163/96.25,0)</f>
        <v>95</v>
      </c>
      <c r="O163" s="9" t="n">
        <f aca="false">TRUNC((N163-1)/10,0)+1</f>
        <v>10</v>
      </c>
    </row>
    <row r="164" customFormat="false" ht="12.75" hidden="false" customHeight="true" outlineLevel="0" collapsed="false">
      <c r="A164" s="3" t="s">
        <v>89</v>
      </c>
      <c r="B164" s="4" t="s">
        <v>90</v>
      </c>
      <c r="C164" s="3" t="s">
        <v>17</v>
      </c>
      <c r="D164" s="5" t="n">
        <v>1</v>
      </c>
      <c r="E164" s="6" t="n">
        <v>17</v>
      </c>
      <c r="F164" s="17" t="n">
        <v>9.5</v>
      </c>
      <c r="G164" s="17" t="n">
        <v>10</v>
      </c>
      <c r="H164" s="17" t="n">
        <v>0</v>
      </c>
      <c r="I164" s="17" t="n">
        <v>3</v>
      </c>
      <c r="J164" s="17" t="n">
        <v>2</v>
      </c>
      <c r="K164" s="17" t="n">
        <v>9</v>
      </c>
      <c r="L164" s="16" t="n">
        <f aca="false">8/10*F164 + 9/10*G164 + H164 + 11/10*I164 + 1/2*J164 + 11/10*K164</f>
        <v>30.8</v>
      </c>
      <c r="M164" s="7" t="n">
        <f aca="false">2.5*E164+L164</f>
        <v>73.3</v>
      </c>
      <c r="N164" s="8" t="n">
        <f aca="false">ROUND(100*M164/96.25,0)</f>
        <v>76</v>
      </c>
      <c r="O164" s="9" t="n">
        <f aca="false">TRUNC((N164-1)/10,0)+1</f>
        <v>8</v>
      </c>
    </row>
    <row r="165" customFormat="false" ht="12.75" hidden="false" customHeight="true" outlineLevel="0" collapsed="false">
      <c r="A165" s="3" t="s">
        <v>133</v>
      </c>
      <c r="B165" s="4" t="s">
        <v>134</v>
      </c>
      <c r="C165" s="3" t="s">
        <v>17</v>
      </c>
      <c r="D165" s="5" t="n">
        <v>2</v>
      </c>
      <c r="E165" s="6" t="n">
        <v>11.5</v>
      </c>
      <c r="F165" s="15" t="n">
        <v>9</v>
      </c>
      <c r="G165" s="15" t="n">
        <v>10</v>
      </c>
      <c r="H165" s="15" t="n">
        <v>0</v>
      </c>
      <c r="I165" s="15" t="n">
        <v>10</v>
      </c>
      <c r="J165" s="15" t="n">
        <v>2</v>
      </c>
      <c r="K165" s="15" t="n">
        <v>10</v>
      </c>
      <c r="L165" s="16" t="n">
        <f aca="false">8/10*F165 + 9/10*G165 + H165 + 11/10*I165 + 1/2*J165 + 11/10*K165</f>
        <v>39.2</v>
      </c>
      <c r="M165" s="7" t="n">
        <f aca="false">2.5*E165+L165</f>
        <v>67.95</v>
      </c>
      <c r="N165" s="8" t="n">
        <f aca="false">ROUND(100*M165/96.25,0)</f>
        <v>71</v>
      </c>
      <c r="O165" s="9" t="n">
        <f aca="false">TRUNC((N165-1)/10,0)+1</f>
        <v>8</v>
      </c>
    </row>
    <row r="166" customFormat="false" ht="12.75" hidden="false" customHeight="true" outlineLevel="0" collapsed="false">
      <c r="A166" s="3" t="s">
        <v>159</v>
      </c>
      <c r="B166" s="4" t="s">
        <v>160</v>
      </c>
      <c r="C166" s="3" t="s">
        <v>17</v>
      </c>
      <c r="D166" s="5" t="n">
        <v>1</v>
      </c>
      <c r="E166" s="6" t="n">
        <v>18</v>
      </c>
      <c r="F166" s="15" t="n">
        <v>0</v>
      </c>
      <c r="G166" s="15" t="n">
        <v>7</v>
      </c>
      <c r="H166" s="15" t="n">
        <v>0</v>
      </c>
      <c r="I166" s="15" t="n">
        <v>6</v>
      </c>
      <c r="J166" s="15" t="n">
        <v>2</v>
      </c>
      <c r="K166" s="15" t="n">
        <v>4</v>
      </c>
      <c r="L166" s="16" t="n">
        <f aca="false">8/10*F166 + 9/10*G166 + H166 + 11/10*I166 + 1/2*J166 + 11/10*K166</f>
        <v>18.3</v>
      </c>
      <c r="M166" s="7" t="n">
        <f aca="false">2.5*E166+L166</f>
        <v>63.3</v>
      </c>
      <c r="N166" s="8" t="n">
        <f aca="false">ROUND(100*M166/96.25,0)</f>
        <v>66</v>
      </c>
      <c r="O166" s="9" t="n">
        <f aca="false">TRUNC((N166-1)/10,0)+1</f>
        <v>7</v>
      </c>
    </row>
    <row r="167" customFormat="false" ht="12.75" hidden="false" customHeight="true" outlineLevel="0" collapsed="false">
      <c r="A167" s="3" t="s">
        <v>105</v>
      </c>
      <c r="B167" s="4" t="s">
        <v>106</v>
      </c>
      <c r="C167" s="3" t="s">
        <v>17</v>
      </c>
      <c r="D167" s="5" t="n">
        <v>2</v>
      </c>
      <c r="E167" s="6" t="n">
        <v>11</v>
      </c>
      <c r="F167" s="17" t="n">
        <v>7.5</v>
      </c>
      <c r="G167" s="17" t="n">
        <v>10</v>
      </c>
      <c r="H167" s="17" t="n">
        <v>0</v>
      </c>
      <c r="I167" s="17" t="n">
        <v>10</v>
      </c>
      <c r="J167" s="17" t="n">
        <v>2</v>
      </c>
      <c r="K167" s="17" t="n">
        <v>7</v>
      </c>
      <c r="L167" s="16" t="n">
        <f aca="false">8/10*F167 + 9/10*G167 + H167 + 11/10*I167 + 1/2*J167 + 11/10*K167</f>
        <v>34.7</v>
      </c>
      <c r="M167" s="7" t="n">
        <f aca="false">2.5*E167+L167</f>
        <v>62.2</v>
      </c>
      <c r="N167" s="8" t="n">
        <f aca="false">ROUND(100*M167/96.25,0)</f>
        <v>65</v>
      </c>
      <c r="O167" s="9" t="n">
        <f aca="false">TRUNC((N167-1)/10,0)+1</f>
        <v>7</v>
      </c>
    </row>
    <row r="168" customFormat="false" ht="12.75" hidden="false" customHeight="true" outlineLevel="0" collapsed="false">
      <c r="A168" s="3" t="s">
        <v>101</v>
      </c>
      <c r="B168" s="4" t="s">
        <v>102</v>
      </c>
      <c r="C168" s="3" t="s">
        <v>17</v>
      </c>
      <c r="D168" s="5" t="n">
        <v>1</v>
      </c>
      <c r="E168" s="6" t="n">
        <v>12</v>
      </c>
      <c r="F168" s="17" t="n">
        <v>6.5</v>
      </c>
      <c r="G168" s="17" t="n">
        <v>10</v>
      </c>
      <c r="H168" s="17" t="n">
        <v>0</v>
      </c>
      <c r="I168" s="17" t="n">
        <v>6</v>
      </c>
      <c r="J168" s="17" t="n">
        <v>2</v>
      </c>
      <c r="K168" s="17" t="n">
        <v>9</v>
      </c>
      <c r="L168" s="16" t="n">
        <f aca="false">8/10*F168 + 9/10*G168 + H168 + 11/10*I168 + 1/2*J168 + 11/10*K168</f>
        <v>31.7</v>
      </c>
      <c r="M168" s="7" t="n">
        <f aca="false">2.5*E168+L168</f>
        <v>61.7</v>
      </c>
      <c r="N168" s="8" t="n">
        <f aca="false">ROUND(100*M168/96.25,0)</f>
        <v>64</v>
      </c>
      <c r="O168" s="9" t="n">
        <f aca="false">TRUNC((N168-1)/10,0)+1</f>
        <v>7</v>
      </c>
    </row>
    <row r="169" customFormat="false" ht="12.75" hidden="false" customHeight="true" outlineLevel="0" collapsed="false">
      <c r="A169" s="3" t="s">
        <v>93</v>
      </c>
      <c r="B169" s="4" t="s">
        <v>94</v>
      </c>
      <c r="C169" s="3" t="s">
        <v>17</v>
      </c>
      <c r="D169" s="5" t="n">
        <v>1</v>
      </c>
      <c r="E169" s="6" t="n">
        <v>9.5</v>
      </c>
      <c r="F169" s="17" t="n">
        <v>8.5</v>
      </c>
      <c r="G169" s="17" t="n">
        <v>10</v>
      </c>
      <c r="H169" s="17" t="n">
        <v>0</v>
      </c>
      <c r="I169" s="17" t="n">
        <v>10</v>
      </c>
      <c r="J169" s="17" t="n">
        <v>2</v>
      </c>
      <c r="K169" s="17" t="n">
        <v>7</v>
      </c>
      <c r="L169" s="16" t="n">
        <f aca="false">8/10*F169 + 9/10*G169 + H169 + 11/10*I169 + 1/2*J169 + 11/10*K169</f>
        <v>35.5</v>
      </c>
      <c r="M169" s="7" t="n">
        <f aca="false">2.5*E169+L169</f>
        <v>59.25</v>
      </c>
      <c r="N169" s="8" t="n">
        <f aca="false">ROUND(100*M169/96.25,0)</f>
        <v>62</v>
      </c>
      <c r="O169" s="9" t="n">
        <f aca="false">TRUNC((N169-1)/10,0)+1</f>
        <v>7</v>
      </c>
    </row>
    <row r="170" customFormat="false" ht="12.75" hidden="false" customHeight="true" outlineLevel="0" collapsed="false">
      <c r="A170" s="3" t="s">
        <v>103</v>
      </c>
      <c r="B170" s="4" t="s">
        <v>104</v>
      </c>
      <c r="C170" s="3" t="s">
        <v>17</v>
      </c>
      <c r="D170" s="5" t="n">
        <v>1</v>
      </c>
      <c r="E170" s="6" t="n">
        <v>14</v>
      </c>
      <c r="F170" s="17" t="n">
        <v>8</v>
      </c>
      <c r="G170" s="17" t="n">
        <v>5</v>
      </c>
      <c r="H170" s="17" t="n">
        <v>0</v>
      </c>
      <c r="I170" s="17" t="n">
        <v>8</v>
      </c>
      <c r="J170" s="17" t="n">
        <v>2</v>
      </c>
      <c r="K170" s="17" t="n">
        <v>0</v>
      </c>
      <c r="L170" s="16" t="n">
        <f aca="false">8/10*F170 + 9/10*G170 + H170 + 11/10*I170 + 1/2*J170 + 11/10*K170</f>
        <v>20.7</v>
      </c>
      <c r="M170" s="7" t="n">
        <f aca="false">2.5*E170+L170</f>
        <v>55.7</v>
      </c>
      <c r="N170" s="8" t="n">
        <f aca="false">ROUND(100*M170/96.25,0)</f>
        <v>58</v>
      </c>
      <c r="O170" s="9" t="n">
        <f aca="false">TRUNC((N170-1)/10,0)+1</f>
        <v>6</v>
      </c>
    </row>
    <row r="171" customFormat="false" ht="12.75" hidden="false" customHeight="true" outlineLevel="0" collapsed="false">
      <c r="A171" s="3" t="s">
        <v>91</v>
      </c>
      <c r="B171" s="4" t="s">
        <v>92</v>
      </c>
      <c r="C171" s="3" t="s">
        <v>17</v>
      </c>
      <c r="D171" s="5" t="n">
        <v>1</v>
      </c>
      <c r="E171" s="6" t="n">
        <v>10.5</v>
      </c>
      <c r="F171" s="17" t="n">
        <v>9</v>
      </c>
      <c r="G171" s="17" t="n">
        <v>10</v>
      </c>
      <c r="H171" s="17" t="n">
        <v>0</v>
      </c>
      <c r="I171" s="17" t="n">
        <v>9</v>
      </c>
      <c r="J171" s="17" t="n">
        <v>2</v>
      </c>
      <c r="K171" s="17" t="n">
        <v>0</v>
      </c>
      <c r="L171" s="16" t="n">
        <f aca="false">8/10*F171 + 9/10*G171 + H171 + 11/10*I171 + 1/2*J171 + 11/10*K171</f>
        <v>27.1</v>
      </c>
      <c r="M171" s="7" t="n">
        <f aca="false">2.5*E171+L171</f>
        <v>53.35</v>
      </c>
      <c r="N171" s="8" t="n">
        <f aca="false">ROUND(100*M171/96.25,0)</f>
        <v>55</v>
      </c>
      <c r="O171" s="9" t="n">
        <f aca="false">TRUNC((N171-1)/10,0)+1</f>
        <v>6</v>
      </c>
    </row>
    <row r="172" customFormat="false" ht="12.75" hidden="false" customHeight="true" outlineLevel="0" collapsed="false">
      <c r="A172" s="3" t="s">
        <v>107</v>
      </c>
      <c r="B172" s="4" t="s">
        <v>108</v>
      </c>
      <c r="C172" s="3" t="s">
        <v>17</v>
      </c>
      <c r="D172" s="5" t="n">
        <v>1</v>
      </c>
      <c r="E172" s="6" t="n">
        <v>9.5</v>
      </c>
      <c r="F172" s="17" t="n">
        <v>9.5</v>
      </c>
      <c r="G172" s="17" t="n">
        <v>5</v>
      </c>
      <c r="H172" s="17" t="n">
        <v>0</v>
      </c>
      <c r="I172" s="17" t="n">
        <v>0</v>
      </c>
      <c r="J172" s="17" t="n">
        <v>2</v>
      </c>
      <c r="K172" s="17" t="n">
        <v>7</v>
      </c>
      <c r="L172" s="16" t="n">
        <f aca="false">8/10*F172 + 9/10*G172 + H172 + 11/10*I172 + 1/2*J172 + 11/10*K172</f>
        <v>20.8</v>
      </c>
      <c r="M172" s="7" t="n">
        <f aca="false">2.5*E172+L172</f>
        <v>44.55</v>
      </c>
      <c r="N172" s="8" t="n">
        <f aca="false">ROUND(100*M172/96.25,0)</f>
        <v>46</v>
      </c>
      <c r="O172" s="5"/>
    </row>
    <row r="173" customFormat="false" ht="12.75" hidden="false" customHeight="true" outlineLevel="0" collapsed="false">
      <c r="A173" s="3" t="s">
        <v>111</v>
      </c>
      <c r="B173" s="4" t="s">
        <v>112</v>
      </c>
      <c r="C173" s="3" t="s">
        <v>17</v>
      </c>
      <c r="D173" s="5" t="n">
        <v>1</v>
      </c>
      <c r="E173" s="6" t="n">
        <v>9</v>
      </c>
      <c r="F173" s="17" t="n">
        <v>9</v>
      </c>
      <c r="G173" s="17" t="n">
        <v>8</v>
      </c>
      <c r="H173" s="17" t="n">
        <v>0</v>
      </c>
      <c r="I173" s="17" t="n">
        <v>7</v>
      </c>
      <c r="J173" s="17" t="n">
        <v>0</v>
      </c>
      <c r="K173" s="17" t="n">
        <v>0</v>
      </c>
      <c r="L173" s="16" t="n">
        <f aca="false">8/10*F173 + 9/10*G173 + H173 + 11/10*I173 + 1/2*J173 + 11/10*K173</f>
        <v>22.1</v>
      </c>
      <c r="M173" s="7" t="n">
        <f aca="false">2.5*E173+L173</f>
        <v>44.6</v>
      </c>
      <c r="N173" s="8" t="n">
        <f aca="false">ROUND(100*M173/96.25,0)</f>
        <v>46</v>
      </c>
      <c r="O173" s="5"/>
    </row>
    <row r="174" customFormat="false" ht="12.75" hidden="false" customHeight="true" outlineLevel="0" collapsed="false">
      <c r="A174" s="3" t="s">
        <v>83</v>
      </c>
      <c r="B174" s="4" t="s">
        <v>84</v>
      </c>
      <c r="C174" s="3" t="s">
        <v>17</v>
      </c>
      <c r="D174" s="5" t="n">
        <v>1</v>
      </c>
      <c r="E174" s="6" t="n">
        <v>10.5</v>
      </c>
      <c r="F174" s="17" t="n">
        <v>5</v>
      </c>
      <c r="G174" s="17" t="n">
        <v>10</v>
      </c>
      <c r="H174" s="17" t="n">
        <v>0</v>
      </c>
      <c r="I174" s="17" t="n">
        <v>3</v>
      </c>
      <c r="J174" s="17" t="n">
        <v>2</v>
      </c>
      <c r="K174" s="17" t="n">
        <v>0</v>
      </c>
      <c r="L174" s="16" t="n">
        <f aca="false">8/10*F174 + 9/10*G174 + H174 + 11/10*I174 + 1/2*J174 + 11/10*K174</f>
        <v>17.3</v>
      </c>
      <c r="M174" s="7" t="n">
        <f aca="false">2.5*E174+L174</f>
        <v>43.55</v>
      </c>
      <c r="N174" s="8" t="n">
        <f aca="false">ROUND(100*M174/96.25,0)</f>
        <v>45</v>
      </c>
      <c r="O174" s="5"/>
    </row>
    <row r="175" customFormat="false" ht="12.75" hidden="false" customHeight="true" outlineLevel="0" collapsed="false">
      <c r="A175" s="3" t="s">
        <v>155</v>
      </c>
      <c r="B175" s="4" t="s">
        <v>156</v>
      </c>
      <c r="C175" s="3" t="s">
        <v>17</v>
      </c>
      <c r="D175" s="5" t="n">
        <v>1</v>
      </c>
      <c r="E175" s="6" t="n">
        <v>10.5</v>
      </c>
      <c r="F175" s="15" t="n">
        <v>4.5</v>
      </c>
      <c r="G175" s="15" t="n">
        <v>8</v>
      </c>
      <c r="H175" s="15" t="n">
        <v>0</v>
      </c>
      <c r="I175" s="15" t="n">
        <v>0</v>
      </c>
      <c r="J175" s="15" t="n">
        <v>2</v>
      </c>
      <c r="K175" s="15" t="n">
        <v>0</v>
      </c>
      <c r="L175" s="18" t="n">
        <f aca="false">8/10*F175 + 9/10*G175 + H175 + 11/10*I175 + 1/2*J175 + 11/10*K175</f>
        <v>11.8</v>
      </c>
      <c r="M175" s="7" t="n">
        <f aca="false">2.5*E175+L175</f>
        <v>38.05</v>
      </c>
      <c r="N175" s="8" t="n">
        <f aca="false">ROUND(100*M175/96.25,0)</f>
        <v>40</v>
      </c>
      <c r="O175" s="5"/>
    </row>
    <row r="176" customFormat="false" ht="12.75" hidden="false" customHeight="true" outlineLevel="0" collapsed="false">
      <c r="A176" s="3" t="s">
        <v>125</v>
      </c>
      <c r="B176" s="4" t="s">
        <v>126</v>
      </c>
      <c r="C176" s="3" t="s">
        <v>17</v>
      </c>
      <c r="D176" s="5" t="n">
        <v>1</v>
      </c>
      <c r="E176" s="6" t="n">
        <v>8</v>
      </c>
      <c r="F176" s="15" t="n">
        <v>0</v>
      </c>
      <c r="G176" s="15" t="n">
        <v>10</v>
      </c>
      <c r="H176" s="15" t="n">
        <v>0</v>
      </c>
      <c r="I176" s="15" t="n">
        <v>0</v>
      </c>
      <c r="J176" s="15" t="n">
        <v>2</v>
      </c>
      <c r="K176" s="15" t="n">
        <v>4</v>
      </c>
      <c r="L176" s="18" t="n">
        <f aca="false">8/10*F176 + 9/10*G176 + H176 + 11/10*I176 + 1/2*J176 + 11/10*K176</f>
        <v>14.4</v>
      </c>
      <c r="M176" s="7" t="n">
        <f aca="false">2.5*E176+L176</f>
        <v>34.4</v>
      </c>
      <c r="N176" s="8" t="n">
        <f aca="false">ROUND(100*M176/96.25,0)</f>
        <v>36</v>
      </c>
      <c r="O176" s="5"/>
    </row>
    <row r="177" customFormat="false" ht="12.75" hidden="false" customHeight="true" outlineLevel="0" collapsed="false">
      <c r="A177" s="3" t="s">
        <v>113</v>
      </c>
      <c r="B177" s="4" t="s">
        <v>114</v>
      </c>
      <c r="C177" s="3" t="s">
        <v>17</v>
      </c>
      <c r="D177" s="5" t="n">
        <v>1</v>
      </c>
      <c r="E177" s="14" t="n">
        <v>6.5</v>
      </c>
      <c r="F177" s="17" t="n">
        <v>10</v>
      </c>
      <c r="G177" s="17" t="n">
        <v>10</v>
      </c>
      <c r="H177" s="17" t="n">
        <v>0</v>
      </c>
      <c r="I177" s="17" t="n">
        <v>0</v>
      </c>
      <c r="J177" s="17" t="n">
        <v>2</v>
      </c>
      <c r="K177" s="17" t="n">
        <v>0</v>
      </c>
      <c r="L177" s="16" t="n">
        <f aca="false">8/10*F177 + 9/10*G177 + H177 + 11/10*I177 + 1/2*J177 + 11/10*K177</f>
        <v>18</v>
      </c>
      <c r="M177" s="7" t="n">
        <f aca="false">2.5*E177+L177</f>
        <v>34.25</v>
      </c>
      <c r="N177" s="8" t="n">
        <f aca="false">ROUND(100*M177/96.25,0)</f>
        <v>36</v>
      </c>
      <c r="O177" s="5"/>
    </row>
    <row r="178" customFormat="false" ht="12.75" hidden="false" customHeight="true" outlineLevel="0" collapsed="false">
      <c r="A178" s="3" t="s">
        <v>97</v>
      </c>
      <c r="B178" s="4" t="s">
        <v>98</v>
      </c>
      <c r="C178" s="3" t="s">
        <v>17</v>
      </c>
      <c r="D178" s="5" t="n">
        <v>1</v>
      </c>
      <c r="E178" s="6" t="n">
        <v>9</v>
      </c>
      <c r="F178" s="17" t="n">
        <v>1</v>
      </c>
      <c r="G178" s="17" t="n">
        <v>6</v>
      </c>
      <c r="H178" s="17" t="n">
        <v>0</v>
      </c>
      <c r="I178" s="17" t="n">
        <v>4</v>
      </c>
      <c r="J178" s="17" t="n">
        <v>2</v>
      </c>
      <c r="K178" s="17" t="n">
        <v>0</v>
      </c>
      <c r="L178" s="18" t="n">
        <f aca="false">8/10*F178 + 9/10*G178 + H178 + 11/10*I178 + 1/2*J178 + 11/10*K178</f>
        <v>11.6</v>
      </c>
      <c r="M178" s="7" t="n">
        <f aca="false">2.5*E178+L178</f>
        <v>34.1</v>
      </c>
      <c r="N178" s="8" t="n">
        <f aca="false">ROUND(100*M178/96.25,0)</f>
        <v>35</v>
      </c>
      <c r="O178" s="5"/>
      <c r="P178" s="19" t="s">
        <v>198</v>
      </c>
    </row>
    <row r="179" customFormat="false" ht="12.75" hidden="false" customHeight="true" outlineLevel="0" collapsed="false">
      <c r="A179" s="3" t="s">
        <v>173</v>
      </c>
      <c r="B179" s="4" t="s">
        <v>174</v>
      </c>
      <c r="C179" s="3" t="s">
        <v>17</v>
      </c>
      <c r="D179" s="5" t="n">
        <v>1</v>
      </c>
      <c r="E179" s="6" t="n">
        <v>9.5</v>
      </c>
      <c r="F179" s="15" t="n">
        <v>0</v>
      </c>
      <c r="G179" s="15" t="n">
        <v>2</v>
      </c>
      <c r="H179" s="15" t="n">
        <v>0</v>
      </c>
      <c r="I179" s="15" t="n">
        <v>2</v>
      </c>
      <c r="J179" s="15" t="n">
        <v>0</v>
      </c>
      <c r="K179" s="15" t="n">
        <v>0</v>
      </c>
      <c r="L179" s="18" t="n">
        <f aca="false">8/10*F179 + 9/10*G179 + H179 + 11/10*I179 + 1/2*J179 + 11/10*K179</f>
        <v>4</v>
      </c>
      <c r="M179" s="7" t="n">
        <f aca="false">2.5*E179+L179</f>
        <v>27.75</v>
      </c>
      <c r="N179" s="8" t="n">
        <f aca="false">ROUND(100*M179/96.25,0)</f>
        <v>29</v>
      </c>
      <c r="O179" s="5"/>
    </row>
    <row r="180" customFormat="false" ht="12.75" hidden="false" customHeight="true" outlineLevel="0" collapsed="false">
      <c r="A180" s="3" t="s">
        <v>115</v>
      </c>
      <c r="B180" s="4" t="s">
        <v>116</v>
      </c>
      <c r="C180" s="3" t="s">
        <v>17</v>
      </c>
      <c r="D180" s="5" t="n">
        <v>1</v>
      </c>
      <c r="E180" s="14" t="n">
        <v>4.5</v>
      </c>
      <c r="F180" s="17" t="n">
        <v>7</v>
      </c>
      <c r="G180" s="17" t="n">
        <v>0</v>
      </c>
      <c r="H180" s="17" t="n">
        <v>0</v>
      </c>
      <c r="I180" s="17" t="n">
        <v>3</v>
      </c>
      <c r="J180" s="17" t="n">
        <v>0</v>
      </c>
      <c r="K180" s="17" t="n">
        <v>0</v>
      </c>
      <c r="L180" s="18" t="n">
        <f aca="false">8/10*F180 + 9/10*G180 + H180 + 11/10*I180 + 1/2*J180 + 11/10*K180</f>
        <v>8.9</v>
      </c>
      <c r="M180" s="7" t="n">
        <f aca="false">2.5*E180+L180</f>
        <v>20.15</v>
      </c>
      <c r="N180" s="8" t="n">
        <f aca="false">ROUND(100*M180/96.25,0)</f>
        <v>21</v>
      </c>
      <c r="O180" s="5"/>
    </row>
    <row r="181" customFormat="false" ht="12.75" hidden="false" customHeight="true" outlineLevel="0" collapsed="false">
      <c r="A181" s="3" t="s">
        <v>109</v>
      </c>
      <c r="B181" s="4" t="s">
        <v>110</v>
      </c>
      <c r="C181" s="3" t="s">
        <v>17</v>
      </c>
      <c r="D181" s="5" t="n">
        <v>1</v>
      </c>
      <c r="E181" s="14" t="n">
        <v>3</v>
      </c>
      <c r="F181" s="17" t="n">
        <v>0</v>
      </c>
      <c r="G181" s="17" t="n">
        <v>10</v>
      </c>
      <c r="H181" s="17" t="n">
        <v>0</v>
      </c>
      <c r="I181" s="17" t="n">
        <v>0</v>
      </c>
      <c r="J181" s="17" t="n">
        <v>0</v>
      </c>
      <c r="K181" s="17" t="n">
        <v>0</v>
      </c>
      <c r="L181" s="18" t="n">
        <f aca="false">8/10*F181 + 9/10*G181 + H181 + 11/10*I181 + 1/2*J181 + 11/10*K181</f>
        <v>9</v>
      </c>
      <c r="M181" s="7" t="n">
        <f aca="false">2.5*E181+L181</f>
        <v>16.5</v>
      </c>
      <c r="N181" s="8" t="n">
        <f aca="false">ROUND(100*M181/96.25,0)</f>
        <v>17</v>
      </c>
      <c r="O181" s="5"/>
    </row>
    <row r="182" customFormat="false" ht="12.75" hidden="false" customHeight="true" outlineLevel="0" collapsed="false">
      <c r="A182" s="3" t="s">
        <v>77</v>
      </c>
      <c r="B182" s="4" t="s">
        <v>78</v>
      </c>
      <c r="C182" s="3" t="s">
        <v>17</v>
      </c>
      <c r="D182" s="5" t="n">
        <v>1</v>
      </c>
      <c r="E182" s="6"/>
      <c r="F182" s="20"/>
      <c r="G182" s="20"/>
      <c r="H182" s="20"/>
      <c r="I182" s="20"/>
      <c r="J182" s="20"/>
      <c r="K182" s="20"/>
      <c r="L182" s="21" t="n">
        <f aca="false">8/10*F182 + 9/10*G182 + H182 + 11/10*I182 + 1/2*J182 + 11/10*K182</f>
        <v>0</v>
      </c>
      <c r="M182" s="7" t="n">
        <f aca="false">2.5*E182+L182</f>
        <v>0</v>
      </c>
      <c r="N182" s="8" t="n">
        <f aca="false">ROUND(100*M182/96.25,0)</f>
        <v>0</v>
      </c>
      <c r="O182" s="5"/>
    </row>
    <row r="183" customFormat="false" ht="12.75" hidden="false" customHeight="true" outlineLevel="0" collapsed="false">
      <c r="A183" s="3" t="s">
        <v>171</v>
      </c>
      <c r="B183" s="4" t="s">
        <v>172</v>
      </c>
      <c r="C183" s="3" t="s">
        <v>17</v>
      </c>
      <c r="D183" s="5" t="n">
        <v>3</v>
      </c>
      <c r="E183" s="6"/>
      <c r="F183" s="5"/>
      <c r="G183" s="5"/>
      <c r="H183" s="5"/>
      <c r="I183" s="5"/>
      <c r="J183" s="5"/>
      <c r="K183" s="5"/>
      <c r="L183" s="6" t="n">
        <f aca="false">8/10*F183 + 9/10*G183 + H183 + 11/10*I183 + 1/2*J183 + 11/10*K183</f>
        <v>0</v>
      </c>
      <c r="M183" s="7" t="n">
        <f aca="false">2.5*E183+L183</f>
        <v>0</v>
      </c>
      <c r="N183" s="8" t="n">
        <f aca="false">ROUND(100*M183/96.25,0)</f>
        <v>0</v>
      </c>
      <c r="O183" s="5"/>
    </row>
    <row r="184" customFormat="false" ht="12.75" hidden="false" customHeight="true" outlineLevel="0" collapsed="false">
      <c r="A184" s="3" t="s">
        <v>183</v>
      </c>
      <c r="B184" s="4" t="s">
        <v>184</v>
      </c>
      <c r="C184" s="3" t="s">
        <v>17</v>
      </c>
      <c r="D184" s="5" t="n">
        <v>1</v>
      </c>
      <c r="E184" s="6"/>
      <c r="F184" s="20" t="n">
        <v>0</v>
      </c>
      <c r="G184" s="20" t="n">
        <v>0</v>
      </c>
      <c r="H184" s="20" t="n">
        <v>0</v>
      </c>
      <c r="I184" s="20" t="n">
        <v>0</v>
      </c>
      <c r="J184" s="20" t="n">
        <v>0</v>
      </c>
      <c r="K184" s="20" t="n">
        <v>0</v>
      </c>
      <c r="L184" s="6" t="n">
        <f aca="false">8/10*F184 + 9/10*G184 + H184 + 11/10*I184 + 1/2*J184 + 11/10*K184</f>
        <v>0</v>
      </c>
      <c r="M184" s="7" t="n">
        <f aca="false">2.5*E184+L184</f>
        <v>0</v>
      </c>
      <c r="N184" s="8" t="n">
        <f aca="false">ROUND(100*M184/96.25,0)</f>
        <v>0</v>
      </c>
      <c r="O184" s="5"/>
    </row>
    <row r="185" customFormat="false" ht="12.75" hidden="false" customHeight="true" outlineLevel="0" collapsed="false">
      <c r="A185" s="3" t="s">
        <v>117</v>
      </c>
      <c r="B185" s="4" t="s">
        <v>118</v>
      </c>
      <c r="C185" s="3" t="s">
        <v>17</v>
      </c>
      <c r="D185" s="5" t="n">
        <v>1</v>
      </c>
      <c r="E185" s="6"/>
      <c r="F185" s="5"/>
      <c r="G185" s="5"/>
      <c r="H185" s="5"/>
      <c r="I185" s="5"/>
      <c r="J185" s="5"/>
      <c r="K185" s="5"/>
      <c r="L185" s="6" t="n">
        <f aca="false">8/10*F185 + 9/10*G185 + H185 + 11/10*I185 + 1/2*J185 + 11/10*K185</f>
        <v>0</v>
      </c>
      <c r="M185" s="7" t="n">
        <f aca="false">2.5*E185+L185</f>
        <v>0</v>
      </c>
      <c r="N185" s="8" t="n">
        <f aca="false">ROUND(100*M185/96.25,0)</f>
        <v>0</v>
      </c>
      <c r="O185" s="5"/>
    </row>
    <row r="186" customFormat="false" ht="12.75" hidden="false" customHeight="true" outlineLevel="0" collapsed="false">
      <c r="A186" s="3" t="s">
        <v>175</v>
      </c>
      <c r="B186" s="4" t="s">
        <v>176</v>
      </c>
      <c r="C186" s="3" t="s">
        <v>17</v>
      </c>
      <c r="D186" s="5" t="n">
        <v>1</v>
      </c>
      <c r="E186" s="6"/>
      <c r="F186" s="5"/>
      <c r="G186" s="5"/>
      <c r="H186" s="5"/>
      <c r="I186" s="5"/>
      <c r="J186" s="5"/>
      <c r="K186" s="5"/>
      <c r="L186" s="6" t="n">
        <f aca="false">8/10*F186 + 9/10*G186 + H186 + 11/10*I186 + 1/2*J186 + 11/10*K186</f>
        <v>0</v>
      </c>
      <c r="M186" s="7" t="n">
        <f aca="false">2.5*E186+L186</f>
        <v>0</v>
      </c>
      <c r="N186" s="8" t="n">
        <f aca="false">ROUND(100*M186/96.25,0)</f>
        <v>0</v>
      </c>
      <c r="O186" s="5"/>
    </row>
    <row r="187" customFormat="false" ht="12.75" hidden="false" customHeight="true" outlineLevel="0" collapsed="false">
      <c r="A187" s="3" t="s">
        <v>73</v>
      </c>
      <c r="B187" s="4" t="s">
        <v>74</v>
      </c>
      <c r="C187" s="3" t="s">
        <v>17</v>
      </c>
      <c r="D187" s="5" t="n">
        <v>1</v>
      </c>
      <c r="E187" s="6"/>
      <c r="F187" s="5"/>
      <c r="G187" s="5"/>
      <c r="H187" s="5"/>
      <c r="I187" s="5"/>
      <c r="J187" s="5"/>
      <c r="K187" s="5"/>
      <c r="L187" s="6" t="n">
        <f aca="false">8/10*F187 + 9/10*G187 + H187 + 11/10*I187 + 1/2*J187 + 11/10*K187</f>
        <v>0</v>
      </c>
      <c r="M187" s="7" t="n">
        <f aca="false">2.5*E187+L187</f>
        <v>0</v>
      </c>
      <c r="N187" s="8" t="n">
        <f aca="false">ROUND(100*M187/96.25,0)</f>
        <v>0</v>
      </c>
      <c r="O187" s="5"/>
    </row>
    <row r="188" customFormat="false" ht="12.75" hidden="false" customHeight="true" outlineLevel="0" collapsed="false">
      <c r="A188" s="3" t="s">
        <v>119</v>
      </c>
      <c r="B188" s="4" t="s">
        <v>120</v>
      </c>
      <c r="C188" s="3" t="s">
        <v>17</v>
      </c>
      <c r="D188" s="5" t="n">
        <v>1</v>
      </c>
      <c r="E188" s="6"/>
      <c r="F188" s="5"/>
      <c r="G188" s="5"/>
      <c r="H188" s="5"/>
      <c r="I188" s="5"/>
      <c r="J188" s="5"/>
      <c r="K188" s="5"/>
      <c r="L188" s="6" t="n">
        <f aca="false">8/10*F188 + 9/10*G188 + H188 + 11/10*I188 + 1/2*J188 + 11/10*K188</f>
        <v>0</v>
      </c>
      <c r="M188" s="7" t="n">
        <f aca="false">2.5*E188+L188</f>
        <v>0</v>
      </c>
      <c r="N188" s="8" t="n">
        <f aca="false">ROUND(100*M188/96.25,0)</f>
        <v>0</v>
      </c>
      <c r="O188" s="5"/>
    </row>
    <row r="189" customFormat="false" ht="12.75" hidden="false" customHeight="true" outlineLevel="0" collapsed="false">
      <c r="A189" s="3" t="s">
        <v>121</v>
      </c>
      <c r="B189" s="4" t="s">
        <v>122</v>
      </c>
      <c r="C189" s="3" t="s">
        <v>17</v>
      </c>
      <c r="D189" s="5" t="n">
        <v>2</v>
      </c>
      <c r="E189" s="6"/>
      <c r="F189" s="5"/>
      <c r="G189" s="5"/>
      <c r="H189" s="5"/>
      <c r="I189" s="5"/>
      <c r="J189" s="5"/>
      <c r="K189" s="5"/>
      <c r="L189" s="6" t="n">
        <f aca="false">8/10*F189 + 9/10*G189 + H189 + 11/10*I189 + 1/2*J189 + 11/10*K189</f>
        <v>0</v>
      </c>
      <c r="M189" s="7" t="n">
        <f aca="false">2.5*E189+L189</f>
        <v>0</v>
      </c>
      <c r="N189" s="8" t="n">
        <f aca="false">ROUND(100*M189/96.25,0)</f>
        <v>0</v>
      </c>
      <c r="O189" s="5"/>
    </row>
    <row r="190" customFormat="false" ht="12.75" hidden="false" customHeight="true" outlineLevel="0" collapsed="false">
      <c r="A190" s="3" t="s">
        <v>123</v>
      </c>
      <c r="B190" s="4" t="s">
        <v>124</v>
      </c>
      <c r="C190" s="3" t="s">
        <v>17</v>
      </c>
      <c r="D190" s="5" t="n">
        <v>4</v>
      </c>
      <c r="E190" s="6"/>
      <c r="F190" s="5"/>
      <c r="G190" s="5"/>
      <c r="H190" s="5"/>
      <c r="I190" s="5"/>
      <c r="J190" s="5"/>
      <c r="K190" s="5"/>
      <c r="L190" s="6" t="n">
        <f aca="false">8/10*F190 + 9/10*G190 + H190 + 11/10*I190 + 1/2*J190 + 11/10*K190</f>
        <v>0</v>
      </c>
      <c r="M190" s="7" t="n">
        <f aca="false">2.5*E190+L190</f>
        <v>0</v>
      </c>
      <c r="N190" s="8" t="n">
        <f aca="false">ROUND(100*M190/96.25,0)</f>
        <v>0</v>
      </c>
      <c r="O190" s="5"/>
    </row>
    <row r="191" customFormat="false" ht="12.75" hidden="false" customHeight="true" outlineLevel="0" collapsed="false">
      <c r="A191" s="3" t="s">
        <v>127</v>
      </c>
      <c r="B191" s="4" t="s">
        <v>128</v>
      </c>
      <c r="C191" s="3" t="s">
        <v>17</v>
      </c>
      <c r="D191" s="5" t="n">
        <v>1</v>
      </c>
      <c r="E191" s="6"/>
      <c r="F191" s="5"/>
      <c r="G191" s="5"/>
      <c r="H191" s="5"/>
      <c r="I191" s="5"/>
      <c r="J191" s="5"/>
      <c r="K191" s="5"/>
      <c r="L191" s="6" t="n">
        <f aca="false">8/10*F191 + 9/10*G191 + H191 + 11/10*I191 + 1/2*J191 + 11/10*K191</f>
        <v>0</v>
      </c>
      <c r="M191" s="7" t="n">
        <f aca="false">2.5*E191+L191</f>
        <v>0</v>
      </c>
      <c r="N191" s="8" t="n">
        <f aca="false">ROUND(100*M191/96.25,0)</f>
        <v>0</v>
      </c>
      <c r="O191" s="5"/>
    </row>
    <row r="192" customFormat="false" ht="12.75" hidden="false" customHeight="true" outlineLevel="0" collapsed="false">
      <c r="A192" s="3" t="s">
        <v>129</v>
      </c>
      <c r="B192" s="4" t="s">
        <v>130</v>
      </c>
      <c r="C192" s="3" t="s">
        <v>17</v>
      </c>
      <c r="D192" s="5" t="n">
        <v>7</v>
      </c>
      <c r="E192" s="6"/>
      <c r="F192" s="5"/>
      <c r="G192" s="5"/>
      <c r="H192" s="5"/>
      <c r="I192" s="5"/>
      <c r="J192" s="5"/>
      <c r="K192" s="5"/>
      <c r="L192" s="6" t="n">
        <f aca="false">8/10*F192 + 9/10*G192 + H192 + 11/10*I192 + 1/2*J192 + 11/10*K192</f>
        <v>0</v>
      </c>
      <c r="M192" s="7" t="n">
        <f aca="false">2.5*E192+L192</f>
        <v>0</v>
      </c>
      <c r="N192" s="8" t="n">
        <f aca="false">ROUND(100*M192/96.25,0)</f>
        <v>0</v>
      </c>
      <c r="O192" s="5"/>
    </row>
    <row r="193" customFormat="false" ht="12.75" hidden="false" customHeight="true" outlineLevel="0" collapsed="false">
      <c r="A193" s="3" t="s">
        <v>131</v>
      </c>
      <c r="B193" s="4" t="s">
        <v>132</v>
      </c>
      <c r="C193" s="3" t="s">
        <v>17</v>
      </c>
      <c r="D193" s="5" t="n">
        <v>1</v>
      </c>
      <c r="E193" s="6"/>
      <c r="F193" s="5"/>
      <c r="G193" s="5"/>
      <c r="H193" s="5"/>
      <c r="I193" s="5"/>
      <c r="J193" s="5"/>
      <c r="K193" s="5"/>
      <c r="L193" s="6" t="n">
        <f aca="false">8/10*F193 + 9/10*G193 + H193 + 11/10*I193 + 1/2*J193 + 11/10*K193</f>
        <v>0</v>
      </c>
      <c r="M193" s="7" t="n">
        <f aca="false">2.5*E193+L193</f>
        <v>0</v>
      </c>
      <c r="N193" s="8" t="n">
        <f aca="false">ROUND(100*M193/96.25,0)</f>
        <v>0</v>
      </c>
      <c r="O193" s="5"/>
    </row>
    <row r="194" customFormat="false" ht="12.75" hidden="false" customHeight="true" outlineLevel="0" collapsed="false">
      <c r="A194" s="3" t="s">
        <v>137</v>
      </c>
      <c r="B194" s="4" t="s">
        <v>138</v>
      </c>
      <c r="C194" s="3" t="s">
        <v>17</v>
      </c>
      <c r="D194" s="5" t="n">
        <v>1</v>
      </c>
      <c r="E194" s="6"/>
      <c r="F194" s="5"/>
      <c r="G194" s="5"/>
      <c r="H194" s="5"/>
      <c r="I194" s="5"/>
      <c r="J194" s="5"/>
      <c r="K194" s="5"/>
      <c r="L194" s="6" t="n">
        <f aca="false">8/10*F194 + 9/10*G194 + H194 + 11/10*I194 + 1/2*J194 + 11/10*K194</f>
        <v>0</v>
      </c>
      <c r="M194" s="7" t="n">
        <f aca="false">2.5*E194+L194</f>
        <v>0</v>
      </c>
      <c r="N194" s="8" t="n">
        <f aca="false">ROUND(100*M194/96.25,0)</f>
        <v>0</v>
      </c>
      <c r="O194" s="5"/>
    </row>
    <row r="195" customFormat="false" ht="12.75" hidden="false" customHeight="true" outlineLevel="0" collapsed="false">
      <c r="A195" s="3" t="s">
        <v>139</v>
      </c>
      <c r="B195" s="4" t="s">
        <v>140</v>
      </c>
      <c r="C195" s="3" t="s">
        <v>17</v>
      </c>
      <c r="D195" s="5" t="n">
        <v>1</v>
      </c>
      <c r="E195" s="6"/>
      <c r="F195" s="5"/>
      <c r="G195" s="5"/>
      <c r="H195" s="5"/>
      <c r="I195" s="5"/>
      <c r="J195" s="5"/>
      <c r="K195" s="5"/>
      <c r="L195" s="6" t="n">
        <f aca="false">8/10*F195 + 9/10*G195 + H195 + 11/10*I195 + 1/2*J195 + 11/10*K195</f>
        <v>0</v>
      </c>
      <c r="M195" s="7" t="n">
        <f aca="false">2.5*E195+L195</f>
        <v>0</v>
      </c>
      <c r="N195" s="8" t="n">
        <f aca="false">ROUND(100*M195/96.25,0)</f>
        <v>0</v>
      </c>
      <c r="O195" s="5"/>
    </row>
    <row r="196" customFormat="false" ht="12.75" hidden="false" customHeight="true" outlineLevel="0" collapsed="false">
      <c r="A196" s="3" t="s">
        <v>141</v>
      </c>
      <c r="B196" s="4" t="s">
        <v>142</v>
      </c>
      <c r="C196" s="3" t="s">
        <v>17</v>
      </c>
      <c r="D196" s="5" t="n">
        <v>1</v>
      </c>
      <c r="E196" s="6"/>
      <c r="F196" s="5"/>
      <c r="G196" s="5"/>
      <c r="H196" s="5"/>
      <c r="I196" s="5"/>
      <c r="J196" s="5"/>
      <c r="K196" s="5"/>
      <c r="L196" s="6" t="n">
        <f aca="false">8/10*F196 + 9/10*G196 + H196 + 11/10*I196 + 1/2*J196 + 11/10*K196</f>
        <v>0</v>
      </c>
      <c r="M196" s="7" t="n">
        <f aca="false">2.5*E196+L196</f>
        <v>0</v>
      </c>
      <c r="N196" s="8" t="n">
        <f aca="false">ROUND(100*M196/96.25,0)</f>
        <v>0</v>
      </c>
      <c r="O196" s="5"/>
    </row>
    <row r="197" customFormat="false" ht="12.75" hidden="false" customHeight="true" outlineLevel="0" collapsed="false">
      <c r="A197" s="3" t="s">
        <v>143</v>
      </c>
      <c r="B197" s="4" t="s">
        <v>144</v>
      </c>
      <c r="C197" s="3" t="s">
        <v>17</v>
      </c>
      <c r="D197" s="5" t="n">
        <v>1</v>
      </c>
      <c r="E197" s="6"/>
      <c r="F197" s="5"/>
      <c r="G197" s="5"/>
      <c r="H197" s="5"/>
      <c r="I197" s="5"/>
      <c r="J197" s="5"/>
      <c r="K197" s="5"/>
      <c r="L197" s="6" t="n">
        <f aca="false">8/10*F197 + 9/10*G197 + H197 + 11/10*I197 + 1/2*J197 + 11/10*K197</f>
        <v>0</v>
      </c>
      <c r="M197" s="7" t="n">
        <f aca="false">2.5*E197+L197</f>
        <v>0</v>
      </c>
      <c r="N197" s="8" t="n">
        <f aca="false">ROUND(100*M197/96.25,0)</f>
        <v>0</v>
      </c>
      <c r="O197" s="5"/>
    </row>
    <row r="198" customFormat="false" ht="12.75" hidden="false" customHeight="true" outlineLevel="0" collapsed="false">
      <c r="A198" s="3" t="s">
        <v>145</v>
      </c>
      <c r="B198" s="4" t="s">
        <v>146</v>
      </c>
      <c r="C198" s="3" t="s">
        <v>17</v>
      </c>
      <c r="D198" s="5" t="n">
        <v>1</v>
      </c>
      <c r="E198" s="6"/>
      <c r="F198" s="5"/>
      <c r="G198" s="5"/>
      <c r="H198" s="5"/>
      <c r="I198" s="5"/>
      <c r="J198" s="5"/>
      <c r="K198" s="5"/>
      <c r="L198" s="6" t="n">
        <f aca="false">8/10*F198 + 9/10*G198 + H198 + 11/10*I198 + 1/2*J198 + 11/10*K198</f>
        <v>0</v>
      </c>
      <c r="M198" s="7" t="n">
        <f aca="false">2.5*E198+L198</f>
        <v>0</v>
      </c>
      <c r="N198" s="8" t="n">
        <f aca="false">ROUND(100*M198/96.25,0)</f>
        <v>0</v>
      </c>
      <c r="O198" s="5"/>
    </row>
    <row r="199" customFormat="false" ht="12.75" hidden="false" customHeight="true" outlineLevel="0" collapsed="false">
      <c r="A199" s="3" t="s">
        <v>147</v>
      </c>
      <c r="B199" s="4" t="s">
        <v>148</v>
      </c>
      <c r="C199" s="3" t="s">
        <v>17</v>
      </c>
      <c r="D199" s="5" t="n">
        <v>1</v>
      </c>
      <c r="E199" s="6"/>
      <c r="F199" s="5"/>
      <c r="G199" s="5"/>
      <c r="H199" s="5"/>
      <c r="I199" s="5"/>
      <c r="J199" s="5"/>
      <c r="K199" s="5"/>
      <c r="L199" s="6" t="n">
        <f aca="false">8/10*F199 + 9/10*G199 + H199 + 11/10*I199 + 1/2*J199 + 11/10*K199</f>
        <v>0</v>
      </c>
      <c r="M199" s="7" t="n">
        <f aca="false">2.5*E199+L199</f>
        <v>0</v>
      </c>
      <c r="N199" s="8" t="n">
        <f aca="false">ROUND(100*M199/96.25,0)</f>
        <v>0</v>
      </c>
      <c r="O199" s="5"/>
    </row>
    <row r="200" customFormat="false" ht="12.75" hidden="false" customHeight="true" outlineLevel="0" collapsed="false">
      <c r="A200" s="3" t="s">
        <v>149</v>
      </c>
      <c r="B200" s="4" t="s">
        <v>150</v>
      </c>
      <c r="C200" s="3" t="s">
        <v>17</v>
      </c>
      <c r="D200" s="5" t="n">
        <v>4</v>
      </c>
      <c r="E200" s="6"/>
      <c r="F200" s="5"/>
      <c r="G200" s="5"/>
      <c r="H200" s="5"/>
      <c r="I200" s="5"/>
      <c r="J200" s="5"/>
      <c r="K200" s="5"/>
      <c r="L200" s="6" t="n">
        <f aca="false">8/10*F200 + 9/10*G200 + H200 + 11/10*I200 + 1/2*J200 + 11/10*K200</f>
        <v>0</v>
      </c>
      <c r="M200" s="7" t="n">
        <f aca="false">2.5*E200+L200</f>
        <v>0</v>
      </c>
      <c r="N200" s="8" t="n">
        <f aca="false">ROUND(100*M200/96.25,0)</f>
        <v>0</v>
      </c>
      <c r="O200" s="5"/>
    </row>
    <row r="201" customFormat="false" ht="12.75" hidden="false" customHeight="true" outlineLevel="0" collapsed="false">
      <c r="A201" s="3" t="s">
        <v>151</v>
      </c>
      <c r="B201" s="4" t="s">
        <v>152</v>
      </c>
      <c r="C201" s="3" t="s">
        <v>17</v>
      </c>
      <c r="D201" s="5" t="n">
        <v>1</v>
      </c>
      <c r="E201" s="6"/>
      <c r="F201" s="5"/>
      <c r="G201" s="5"/>
      <c r="H201" s="5"/>
      <c r="I201" s="5"/>
      <c r="J201" s="5"/>
      <c r="K201" s="5"/>
      <c r="L201" s="6" t="n">
        <f aca="false">8/10*F201 + 9/10*G201 + H201 + 11/10*I201 + 1/2*J201 + 11/10*K201</f>
        <v>0</v>
      </c>
      <c r="M201" s="7" t="n">
        <f aca="false">2.5*E201+L201</f>
        <v>0</v>
      </c>
      <c r="N201" s="8" t="n">
        <f aca="false">ROUND(100*M201/96.25,0)</f>
        <v>0</v>
      </c>
      <c r="O201" s="5"/>
    </row>
    <row r="202" customFormat="false" ht="12.75" hidden="false" customHeight="true" outlineLevel="0" collapsed="false">
      <c r="A202" s="3" t="s">
        <v>153</v>
      </c>
      <c r="B202" s="4" t="s">
        <v>154</v>
      </c>
      <c r="C202" s="3" t="s">
        <v>17</v>
      </c>
      <c r="D202" s="5" t="n">
        <v>1</v>
      </c>
      <c r="E202" s="6"/>
      <c r="F202" s="5"/>
      <c r="G202" s="5"/>
      <c r="H202" s="5"/>
      <c r="I202" s="5"/>
      <c r="J202" s="5"/>
      <c r="K202" s="5"/>
      <c r="L202" s="6" t="n">
        <f aca="false">8/10*F202 + 9/10*G202 + H202 + 11/10*I202 + 1/2*J202 + 11/10*K202</f>
        <v>0</v>
      </c>
      <c r="M202" s="7" t="n">
        <f aca="false">2.5*E202+L202</f>
        <v>0</v>
      </c>
      <c r="N202" s="8" t="n">
        <f aca="false">ROUND(100*M202/96.25,0)</f>
        <v>0</v>
      </c>
      <c r="O202" s="5"/>
    </row>
    <row r="203" customFormat="false" ht="12.75" hidden="false" customHeight="true" outlineLevel="0" collapsed="false">
      <c r="A203" s="3" t="s">
        <v>157</v>
      </c>
      <c r="B203" s="4" t="s">
        <v>158</v>
      </c>
      <c r="C203" s="3" t="s">
        <v>17</v>
      </c>
      <c r="D203" s="5" t="n">
        <v>1</v>
      </c>
      <c r="E203" s="6"/>
      <c r="F203" s="5"/>
      <c r="G203" s="5"/>
      <c r="H203" s="5"/>
      <c r="I203" s="5"/>
      <c r="J203" s="5"/>
      <c r="K203" s="5"/>
      <c r="L203" s="6" t="n">
        <f aca="false">8/10*F203 + 9/10*G203 + H203 + 11/10*I203 + 1/2*J203 + 11/10*K203</f>
        <v>0</v>
      </c>
      <c r="M203" s="7" t="n">
        <f aca="false">2.5*E203+L203</f>
        <v>0</v>
      </c>
      <c r="N203" s="8" t="n">
        <f aca="false">ROUND(100*M203/96.25,0)</f>
        <v>0</v>
      </c>
      <c r="O203" s="5"/>
    </row>
    <row r="204" customFormat="false" ht="12.75" hidden="false" customHeight="true" outlineLevel="0" collapsed="false">
      <c r="A204" s="3" t="s">
        <v>161</v>
      </c>
      <c r="B204" s="4" t="s">
        <v>162</v>
      </c>
      <c r="C204" s="3" t="s">
        <v>17</v>
      </c>
      <c r="D204" s="5" t="n">
        <v>1</v>
      </c>
      <c r="E204" s="6"/>
      <c r="F204" s="5"/>
      <c r="G204" s="5"/>
      <c r="H204" s="5"/>
      <c r="I204" s="5"/>
      <c r="J204" s="5"/>
      <c r="K204" s="5"/>
      <c r="L204" s="6" t="n">
        <f aca="false">8/10*F204 + 9/10*G204 + H204 + 11/10*I204 + 1/2*J204 + 11/10*K204</f>
        <v>0</v>
      </c>
      <c r="M204" s="7" t="n">
        <f aca="false">2.5*E204+L204</f>
        <v>0</v>
      </c>
      <c r="N204" s="8" t="n">
        <f aca="false">ROUND(100*M204/96.25,0)</f>
        <v>0</v>
      </c>
      <c r="O204" s="5"/>
    </row>
    <row r="205" customFormat="false" ht="12.75" hidden="false" customHeight="true" outlineLevel="0" collapsed="false">
      <c r="A205" s="3" t="s">
        <v>163</v>
      </c>
      <c r="B205" s="4" t="s">
        <v>164</v>
      </c>
      <c r="C205" s="3" t="s">
        <v>17</v>
      </c>
      <c r="D205" s="5" t="n">
        <v>1</v>
      </c>
      <c r="E205" s="6"/>
      <c r="F205" s="5"/>
      <c r="G205" s="5"/>
      <c r="H205" s="5"/>
      <c r="I205" s="5"/>
      <c r="J205" s="5"/>
      <c r="K205" s="5"/>
      <c r="L205" s="6" t="n">
        <f aca="false">8/10*F205 + 9/10*G205 + H205 + 11/10*I205 + 1/2*J205 + 11/10*K205</f>
        <v>0</v>
      </c>
      <c r="M205" s="7" t="n">
        <f aca="false">2.5*E205+L205</f>
        <v>0</v>
      </c>
      <c r="N205" s="8" t="n">
        <f aca="false">ROUND(100*M205/96.25,0)</f>
        <v>0</v>
      </c>
      <c r="O205" s="5"/>
    </row>
    <row r="206" customFormat="false" ht="12.75" hidden="false" customHeight="true" outlineLevel="0" collapsed="false">
      <c r="A206" s="3" t="s">
        <v>165</v>
      </c>
      <c r="B206" s="4" t="s">
        <v>166</v>
      </c>
      <c r="C206" s="3" t="s">
        <v>17</v>
      </c>
      <c r="D206" s="5" t="n">
        <v>2</v>
      </c>
      <c r="E206" s="6"/>
      <c r="F206" s="5"/>
      <c r="G206" s="5"/>
      <c r="H206" s="5"/>
      <c r="I206" s="5"/>
      <c r="J206" s="5"/>
      <c r="K206" s="5"/>
      <c r="L206" s="6" t="n">
        <f aca="false">8/10*F206 + 9/10*G206 + H206 + 11/10*I206 + 1/2*J206 + 11/10*K206</f>
        <v>0</v>
      </c>
      <c r="M206" s="7" t="n">
        <f aca="false">2.5*E206+L206</f>
        <v>0</v>
      </c>
      <c r="N206" s="8" t="n">
        <f aca="false">ROUND(100*M206/96.25,0)</f>
        <v>0</v>
      </c>
      <c r="O206" s="5"/>
    </row>
    <row r="207" customFormat="false" ht="12.75" hidden="false" customHeight="true" outlineLevel="0" collapsed="false">
      <c r="A207" s="3" t="s">
        <v>167</v>
      </c>
      <c r="B207" s="4" t="s">
        <v>168</v>
      </c>
      <c r="C207" s="3" t="s">
        <v>17</v>
      </c>
      <c r="D207" s="5" t="n">
        <v>1</v>
      </c>
      <c r="E207" s="6"/>
      <c r="F207" s="5"/>
      <c r="G207" s="5"/>
      <c r="H207" s="5"/>
      <c r="I207" s="5"/>
      <c r="J207" s="5"/>
      <c r="K207" s="5"/>
      <c r="L207" s="6" t="n">
        <f aca="false">8/10*F207 + 9/10*G207 + H207 + 11/10*I207 + 1/2*J207 + 11/10*K207</f>
        <v>0</v>
      </c>
      <c r="M207" s="7" t="n">
        <f aca="false">2.5*E207+L207</f>
        <v>0</v>
      </c>
      <c r="N207" s="8" t="n">
        <f aca="false">ROUND(100*M207/96.25,0)</f>
        <v>0</v>
      </c>
      <c r="O207" s="5"/>
    </row>
    <row r="208" customFormat="false" ht="12.75" hidden="false" customHeight="true" outlineLevel="0" collapsed="false">
      <c r="A208" s="3" t="s">
        <v>169</v>
      </c>
      <c r="B208" s="4" t="s">
        <v>170</v>
      </c>
      <c r="C208" s="3" t="s">
        <v>17</v>
      </c>
      <c r="D208" s="5" t="n">
        <v>2</v>
      </c>
      <c r="E208" s="6"/>
      <c r="F208" s="5"/>
      <c r="G208" s="5"/>
      <c r="H208" s="5"/>
      <c r="I208" s="5"/>
      <c r="J208" s="5"/>
      <c r="K208" s="5"/>
      <c r="L208" s="6" t="n">
        <f aca="false">8/10*F208 + 9/10*G208 + H208 + 11/10*I208 + 1/2*J208 + 11/10*K208</f>
        <v>0</v>
      </c>
      <c r="M208" s="7" t="n">
        <f aca="false">2.5*E208+L208</f>
        <v>0</v>
      </c>
      <c r="N208" s="8" t="n">
        <f aca="false">ROUND(100*M208/96.25,0)</f>
        <v>0</v>
      </c>
      <c r="O208" s="5"/>
    </row>
    <row r="209" customFormat="false" ht="12.75" hidden="false" customHeight="true" outlineLevel="0" collapsed="false">
      <c r="A209" s="3" t="s">
        <v>177</v>
      </c>
      <c r="B209" s="4" t="s">
        <v>178</v>
      </c>
      <c r="C209" s="3" t="s">
        <v>17</v>
      </c>
      <c r="D209" s="5" t="n">
        <v>4</v>
      </c>
      <c r="E209" s="6"/>
      <c r="F209" s="5"/>
      <c r="G209" s="5"/>
      <c r="H209" s="5"/>
      <c r="I209" s="5"/>
      <c r="J209" s="5"/>
      <c r="K209" s="5"/>
      <c r="L209" s="6" t="n">
        <f aca="false">8/10*F209 + 9/10*G209 + H209 + 11/10*I209 + 1/2*J209 + 11/10*K209</f>
        <v>0</v>
      </c>
      <c r="M209" s="7" t="n">
        <f aca="false">2.5*E209+L209</f>
        <v>0</v>
      </c>
      <c r="N209" s="8" t="n">
        <f aca="false">ROUND(100*M209/96.25,0)</f>
        <v>0</v>
      </c>
      <c r="O209" s="5"/>
    </row>
    <row r="210" customFormat="false" ht="12.75" hidden="false" customHeight="true" outlineLevel="0" collapsed="false">
      <c r="A210" s="3" t="s">
        <v>179</v>
      </c>
      <c r="B210" s="4" t="s">
        <v>180</v>
      </c>
      <c r="C210" s="3" t="s">
        <v>17</v>
      </c>
      <c r="D210" s="5" t="n">
        <v>1</v>
      </c>
      <c r="E210" s="6"/>
      <c r="F210" s="5"/>
      <c r="G210" s="5"/>
      <c r="H210" s="5"/>
      <c r="I210" s="5"/>
      <c r="J210" s="5"/>
      <c r="K210" s="5"/>
      <c r="L210" s="6" t="n">
        <f aca="false">8/10*F210 + 9/10*G210 + H210 + 11/10*I210 + 1/2*J210 + 11/10*K210</f>
        <v>0</v>
      </c>
      <c r="M210" s="7" t="n">
        <f aca="false">2.5*E210+L210</f>
        <v>0</v>
      </c>
      <c r="N210" s="8" t="n">
        <f aca="false">ROUND(100*M210/96.25,0)</f>
        <v>0</v>
      </c>
      <c r="O210" s="5"/>
    </row>
    <row r="211" customFormat="false" ht="12.75" hidden="false" customHeight="true" outlineLevel="0" collapsed="false">
      <c r="A211" s="3" t="s">
        <v>181</v>
      </c>
      <c r="B211" s="4" t="s">
        <v>182</v>
      </c>
      <c r="C211" s="3" t="s">
        <v>17</v>
      </c>
      <c r="D211" s="5" t="n">
        <v>1</v>
      </c>
      <c r="E211" s="6"/>
      <c r="F211" s="5"/>
      <c r="G211" s="5"/>
      <c r="H211" s="5"/>
      <c r="I211" s="5"/>
      <c r="J211" s="5"/>
      <c r="K211" s="5"/>
      <c r="L211" s="6" t="n">
        <f aca="false">8/10*F211 + 9/10*G211 + H211 + 11/10*I211 + 1/2*J211 + 11/10*K211</f>
        <v>0</v>
      </c>
      <c r="M211" s="7" t="n">
        <f aca="false">2.5*E211+L211</f>
        <v>0</v>
      </c>
      <c r="N211" s="8" t="n">
        <f aca="false">ROUND(100*M211/96.25,0)</f>
        <v>0</v>
      </c>
      <c r="O211" s="5"/>
    </row>
    <row r="212" customFormat="false" ht="12.75" hidden="false" customHeight="true" outlineLevel="0" collapsed="false">
      <c r="A212" s="3" t="s">
        <v>185</v>
      </c>
      <c r="B212" s="4" t="s">
        <v>186</v>
      </c>
      <c r="C212" s="3" t="s">
        <v>17</v>
      </c>
      <c r="D212" s="5" t="n">
        <v>1</v>
      </c>
      <c r="E212" s="6"/>
      <c r="F212" s="5"/>
      <c r="G212" s="5"/>
      <c r="H212" s="5"/>
      <c r="I212" s="5"/>
      <c r="J212" s="5"/>
      <c r="K212" s="5"/>
      <c r="L212" s="6" t="n">
        <f aca="false">8/10*F212 + 9/10*G212 + H212 + 11/10*I212 + 1/2*J212 + 11/10*K212</f>
        <v>0</v>
      </c>
      <c r="M212" s="7" t="n">
        <f aca="false">2.5*E212+L212</f>
        <v>0</v>
      </c>
      <c r="N212" s="8" t="n">
        <f aca="false">ROUND(100*M212/96.25,0)</f>
        <v>0</v>
      </c>
      <c r="O212" s="5"/>
    </row>
    <row r="213" customFormat="false" ht="12.75" hidden="false" customHeight="true" outlineLevel="0" collapsed="false">
      <c r="A213" s="3" t="s">
        <v>187</v>
      </c>
      <c r="B213" s="4" t="s">
        <v>188</v>
      </c>
      <c r="C213" s="3" t="s">
        <v>17</v>
      </c>
      <c r="D213" s="5" t="n">
        <v>3</v>
      </c>
      <c r="E213" s="6"/>
      <c r="F213" s="5"/>
      <c r="G213" s="5"/>
      <c r="H213" s="5"/>
      <c r="I213" s="5"/>
      <c r="J213" s="5"/>
      <c r="K213" s="5"/>
      <c r="L213" s="6" t="n">
        <f aca="false">8/10*F213 + 9/10*G213 + H213 + 11/10*I213 + 1/2*J213 + 11/10*K213</f>
        <v>0</v>
      </c>
      <c r="M213" s="7" t="n">
        <f aca="false">2.5*E213+L213</f>
        <v>0</v>
      </c>
      <c r="N213" s="8" t="n">
        <f aca="false">ROUND(100*M213/96.25,0)</f>
        <v>0</v>
      </c>
      <c r="O213" s="5"/>
    </row>
    <row r="214" customFormat="false" ht="12.75" hidden="false" customHeight="true" outlineLevel="0" collapsed="false">
      <c r="A214" s="3" t="s">
        <v>189</v>
      </c>
      <c r="B214" s="4" t="s">
        <v>190</v>
      </c>
      <c r="C214" s="3" t="s">
        <v>17</v>
      </c>
      <c r="D214" s="5" t="n">
        <v>1</v>
      </c>
      <c r="E214" s="6"/>
      <c r="F214" s="5"/>
      <c r="G214" s="5"/>
      <c r="H214" s="5"/>
      <c r="I214" s="5"/>
      <c r="J214" s="5"/>
      <c r="K214" s="5"/>
      <c r="L214" s="6" t="n">
        <f aca="false">8/10*F214 + 9/10*G214 + H214 + 11/10*I214 + 1/2*J214 + 11/10*K214</f>
        <v>0</v>
      </c>
      <c r="M214" s="7" t="n">
        <f aca="false">2.5*E214+L214</f>
        <v>0</v>
      </c>
      <c r="N214" s="8" t="n">
        <f aca="false">ROUND(100*M214/96.25,0)</f>
        <v>0</v>
      </c>
      <c r="O214" s="5"/>
    </row>
    <row r="215" customFormat="false" ht="12.75" hidden="false" customHeight="true" outlineLevel="0" collapsed="false">
      <c r="A215" s="3" t="s">
        <v>193</v>
      </c>
      <c r="B215" s="4" t="s">
        <v>194</v>
      </c>
      <c r="C215" s="3" t="s">
        <v>17</v>
      </c>
      <c r="D215" s="5" t="n">
        <v>1</v>
      </c>
      <c r="E215" s="6"/>
      <c r="F215" s="5"/>
      <c r="G215" s="5"/>
      <c r="H215" s="5"/>
      <c r="I215" s="5"/>
      <c r="J215" s="5"/>
      <c r="K215" s="5"/>
      <c r="L215" s="6" t="n">
        <f aca="false">8/10*F215 + 9/10*G215 + H215 + 11/10*I215 + 1/2*J215 + 11/10*K215</f>
        <v>0</v>
      </c>
      <c r="M215" s="7" t="n">
        <f aca="false">2.5*E215+L215</f>
        <v>0</v>
      </c>
      <c r="N215" s="8" t="n">
        <f aca="false">ROUND(100*M215/96.25,0)</f>
        <v>0</v>
      </c>
      <c r="O215" s="5"/>
    </row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>
      <c r="A218" s="11" t="s">
        <v>199</v>
      </c>
    </row>
    <row r="219" customFormat="false" ht="12.75" hidden="false" customHeight="true" outlineLevel="0" collapsed="false">
      <c r="A219" s="1" t="s">
        <v>0</v>
      </c>
      <c r="B219" s="1" t="s">
        <v>1</v>
      </c>
      <c r="C219" s="1" t="s">
        <v>2</v>
      </c>
      <c r="D219" s="1" t="s">
        <v>3</v>
      </c>
      <c r="E219" s="1" t="s">
        <v>4</v>
      </c>
      <c r="F219" s="1" t="s">
        <v>5</v>
      </c>
      <c r="G219" s="1" t="s">
        <v>6</v>
      </c>
      <c r="H219" s="1" t="s">
        <v>7</v>
      </c>
      <c r="I219" s="1" t="s">
        <v>8</v>
      </c>
      <c r="J219" s="1" t="s">
        <v>9</v>
      </c>
      <c r="K219" s="1" t="s">
        <v>10</v>
      </c>
      <c r="L219" s="1" t="s">
        <v>11</v>
      </c>
      <c r="M219" s="1" t="s">
        <v>12</v>
      </c>
      <c r="N219" s="1" t="s">
        <v>13</v>
      </c>
      <c r="O219" s="2" t="s">
        <v>14</v>
      </c>
    </row>
    <row r="220" customFormat="false" ht="12.75" hidden="false" customHeight="true" outlineLevel="0" collapsed="false">
      <c r="A220" s="3" t="s">
        <v>171</v>
      </c>
      <c r="B220" s="4" t="s">
        <v>172</v>
      </c>
      <c r="C220" s="3" t="s">
        <v>17</v>
      </c>
      <c r="D220" s="5" t="n">
        <v>3</v>
      </c>
      <c r="E220" s="6" t="n">
        <v>16</v>
      </c>
      <c r="F220" s="22" t="n">
        <v>3</v>
      </c>
      <c r="G220" s="22" t="n">
        <v>10</v>
      </c>
      <c r="H220" s="22" t="n">
        <v>0</v>
      </c>
      <c r="I220" s="22" t="n">
        <v>5</v>
      </c>
      <c r="J220" s="22" t="n">
        <v>2</v>
      </c>
      <c r="K220" s="22" t="n">
        <v>10</v>
      </c>
      <c r="L220" s="6" t="n">
        <f aca="false">8/10*F220 + 9/10*G220 + H220 + 11/10*I220 + 1/2*J220 + 11/10*K220</f>
        <v>28.9</v>
      </c>
      <c r="M220" s="7" t="n">
        <f aca="false">2.5*E220+L220</f>
        <v>68.9</v>
      </c>
      <c r="N220" s="8" t="n">
        <f aca="false">ROUND(100*M220/96.25,0)</f>
        <v>72</v>
      </c>
      <c r="O220" s="9" t="n">
        <f aca="false">TRUNC((N220-1)/10,0)+1</f>
        <v>8</v>
      </c>
    </row>
    <row r="221" customFormat="false" ht="12.75" hidden="false" customHeight="true" outlineLevel="0" collapsed="false">
      <c r="A221" s="3" t="s">
        <v>155</v>
      </c>
      <c r="B221" s="4" t="s">
        <v>156</v>
      </c>
      <c r="C221" s="3" t="s">
        <v>17</v>
      </c>
      <c r="D221" s="5" t="n">
        <v>1</v>
      </c>
      <c r="E221" s="6" t="n">
        <v>10.5</v>
      </c>
      <c r="F221" s="22" t="n">
        <v>7</v>
      </c>
      <c r="G221" s="22" t="n">
        <v>10</v>
      </c>
      <c r="H221" s="22" t="n">
        <v>0</v>
      </c>
      <c r="I221" s="22" t="n">
        <v>10</v>
      </c>
      <c r="J221" s="22" t="n">
        <v>2</v>
      </c>
      <c r="K221" s="22" t="n">
        <v>10</v>
      </c>
      <c r="L221" s="6" t="n">
        <f aca="false">8/10*F221 + 9/10*G221 + H221 + 11/10*I221 + 1/2*J221 + 11/10*K221</f>
        <v>37.6</v>
      </c>
      <c r="M221" s="7" t="n">
        <f aca="false">2.5*E221+L221</f>
        <v>63.85</v>
      </c>
      <c r="N221" s="8" t="n">
        <f aca="false">ROUND(100*M221/96.25,0)</f>
        <v>66</v>
      </c>
      <c r="O221" s="9" t="n">
        <f aca="false">TRUNC((N221-1)/10,0)+1</f>
        <v>7</v>
      </c>
    </row>
    <row r="222" customFormat="false" ht="12.75" hidden="false" customHeight="true" outlineLevel="0" collapsed="false">
      <c r="A222" s="3" t="s">
        <v>113</v>
      </c>
      <c r="B222" s="4" t="s">
        <v>114</v>
      </c>
      <c r="C222" s="3" t="s">
        <v>17</v>
      </c>
      <c r="D222" s="5" t="n">
        <v>1</v>
      </c>
      <c r="E222" s="6" t="n">
        <v>9</v>
      </c>
      <c r="F222" s="17" t="n">
        <v>9</v>
      </c>
      <c r="G222" s="17" t="n">
        <v>10</v>
      </c>
      <c r="H222" s="17" t="n">
        <v>10</v>
      </c>
      <c r="I222" s="17" t="n">
        <v>10</v>
      </c>
      <c r="J222" s="17" t="n">
        <v>2</v>
      </c>
      <c r="K222" s="17" t="n">
        <v>0</v>
      </c>
      <c r="L222" s="6" t="n">
        <f aca="false">8/10*F222 + 9/10*G222 + H222 + 11/10*I222 + 1/2*J222 + 11/10*K222</f>
        <v>38.2</v>
      </c>
      <c r="M222" s="7" t="n">
        <f aca="false">2.5*E222+L222</f>
        <v>60.7</v>
      </c>
      <c r="N222" s="8" t="n">
        <f aca="false">ROUND(100*M222/96.25,0)</f>
        <v>63</v>
      </c>
      <c r="O222" s="9" t="n">
        <f aca="false">TRUNC((N222-1)/10,0)+1</f>
        <v>7</v>
      </c>
    </row>
    <row r="223" customFormat="false" ht="12.75" hidden="false" customHeight="true" outlineLevel="0" collapsed="false">
      <c r="A223" s="3" t="s">
        <v>107</v>
      </c>
      <c r="B223" s="4" t="s">
        <v>108</v>
      </c>
      <c r="C223" s="3" t="s">
        <v>17</v>
      </c>
      <c r="D223" s="5" t="n">
        <v>1</v>
      </c>
      <c r="E223" s="6" t="n">
        <v>7.5</v>
      </c>
      <c r="F223" s="22" t="n">
        <v>10</v>
      </c>
      <c r="G223" s="22" t="n">
        <v>10</v>
      </c>
      <c r="H223" s="22" t="n">
        <v>0</v>
      </c>
      <c r="I223" s="22" t="n">
        <v>10</v>
      </c>
      <c r="J223" s="22" t="n">
        <v>2</v>
      </c>
      <c r="K223" s="22" t="n">
        <v>10</v>
      </c>
      <c r="L223" s="6" t="n">
        <f aca="false">8/10*F223 + 9/10*G223 + H223 + 11/10*I223 + 1/2*J223 + 11/10*K223</f>
        <v>40</v>
      </c>
      <c r="M223" s="7" t="n">
        <f aca="false">2.5*E223+L223</f>
        <v>58.75</v>
      </c>
      <c r="N223" s="8" t="n">
        <f aca="false">ROUND(100*M223/96.25,0)</f>
        <v>61</v>
      </c>
      <c r="O223" s="9" t="n">
        <f aca="false">TRUNC((N223-1)/10,0)+1</f>
        <v>7</v>
      </c>
    </row>
    <row r="224" customFormat="false" ht="12.75" hidden="false" customHeight="true" outlineLevel="0" collapsed="false">
      <c r="A224" s="3" t="s">
        <v>83</v>
      </c>
      <c r="B224" s="4" t="s">
        <v>84</v>
      </c>
      <c r="C224" s="3" t="s">
        <v>17</v>
      </c>
      <c r="D224" s="5" t="n">
        <v>1</v>
      </c>
      <c r="E224" s="6" t="n">
        <v>11</v>
      </c>
      <c r="F224" s="22" t="n">
        <v>3</v>
      </c>
      <c r="G224" s="22" t="n">
        <v>10</v>
      </c>
      <c r="H224" s="22" t="n">
        <v>0</v>
      </c>
      <c r="I224" s="22" t="n">
        <v>0</v>
      </c>
      <c r="J224" s="22" t="n">
        <v>2</v>
      </c>
      <c r="K224" s="22" t="n">
        <v>9</v>
      </c>
      <c r="L224" s="6" t="n">
        <f aca="false">8/10*F224 + 9/10*G224 + H224 + 11/10*I224 + 1/2*J224 + 11/10*K224</f>
        <v>22.3</v>
      </c>
      <c r="M224" s="7" t="n">
        <f aca="false">2.5*E224+L224</f>
        <v>49.8</v>
      </c>
      <c r="N224" s="8" t="n">
        <f aca="false">ROUND(100*M224/96.25,0)</f>
        <v>52</v>
      </c>
      <c r="O224" s="9" t="n">
        <f aca="false">TRUNC((N224-1)/10,0)+1</f>
        <v>6</v>
      </c>
    </row>
    <row r="225" customFormat="false" ht="12.75" hidden="false" customHeight="true" outlineLevel="0" collapsed="false">
      <c r="A225" s="3" t="s">
        <v>173</v>
      </c>
      <c r="B225" s="4" t="s">
        <v>174</v>
      </c>
      <c r="C225" s="3" t="s">
        <v>17</v>
      </c>
      <c r="D225" s="5" t="n">
        <v>1</v>
      </c>
      <c r="E225" s="6" t="n">
        <v>11.5</v>
      </c>
      <c r="F225" s="22" t="n">
        <v>0</v>
      </c>
      <c r="G225" s="22" t="n">
        <v>10</v>
      </c>
      <c r="H225" s="22" t="n">
        <v>0</v>
      </c>
      <c r="I225" s="22" t="n">
        <v>0</v>
      </c>
      <c r="J225" s="22" t="n">
        <v>1</v>
      </c>
      <c r="K225" s="22" t="n">
        <v>0</v>
      </c>
      <c r="L225" s="6" t="n">
        <f aca="false">8/10*F225 + 9/10*G225 + H225 + 11/10*I225 + 1/2*J225 + 11/10*K225</f>
        <v>9.5</v>
      </c>
      <c r="M225" s="7" t="n">
        <f aca="false">2.5*E225+L225</f>
        <v>38.25</v>
      </c>
      <c r="N225" s="8" t="n">
        <f aca="false">ROUND(100*M225/96.25,0)</f>
        <v>40</v>
      </c>
      <c r="O225" s="5"/>
    </row>
    <row r="226" customFormat="false" ht="12.75" hidden="false" customHeight="true" outlineLevel="0" collapsed="false">
      <c r="A226" s="3" t="s">
        <v>97</v>
      </c>
      <c r="B226" s="4" t="s">
        <v>98</v>
      </c>
      <c r="C226" s="3" t="s">
        <v>17</v>
      </c>
      <c r="D226" s="5" t="n">
        <v>1</v>
      </c>
      <c r="E226" s="6" t="n">
        <v>7</v>
      </c>
      <c r="F226" s="17" t="n">
        <v>8</v>
      </c>
      <c r="G226" s="17" t="n">
        <v>10</v>
      </c>
      <c r="H226" s="17" t="n">
        <v>0</v>
      </c>
      <c r="I226" s="17" t="n">
        <v>0</v>
      </c>
      <c r="J226" s="17" t="n">
        <v>2</v>
      </c>
      <c r="K226" s="17" t="n">
        <v>0</v>
      </c>
      <c r="L226" s="6" t="n">
        <f aca="false">8/10*F226 + 9/10*G226 + H226 + 11/10*I226 + 1/2*J226 + 11/10*K226</f>
        <v>16.4</v>
      </c>
      <c r="M226" s="7" t="n">
        <f aca="false">2.5*E226+L226</f>
        <v>33.9</v>
      </c>
      <c r="N226" s="8" t="n">
        <f aca="false">ROUND(100*M226/96.25,0)</f>
        <v>35</v>
      </c>
      <c r="O226" s="5"/>
    </row>
    <row r="227" customFormat="false" ht="12.75" hidden="false" customHeight="true" outlineLevel="0" collapsed="false">
      <c r="A227" s="3" t="s">
        <v>193</v>
      </c>
      <c r="B227" s="4" t="s">
        <v>194</v>
      </c>
      <c r="C227" s="3" t="s">
        <v>17</v>
      </c>
      <c r="D227" s="5" t="n">
        <v>1</v>
      </c>
      <c r="E227" s="6" t="n">
        <v>5.5</v>
      </c>
      <c r="F227" s="5" t="n">
        <v>4</v>
      </c>
      <c r="G227" s="5" t="n">
        <v>10</v>
      </c>
      <c r="H227" s="5" t="n">
        <v>0</v>
      </c>
      <c r="I227" s="5" t="n">
        <v>0</v>
      </c>
      <c r="J227" s="5" t="n">
        <v>2</v>
      </c>
      <c r="K227" s="5" t="n">
        <v>0</v>
      </c>
      <c r="L227" s="6" t="n">
        <f aca="false">8/10*F227 + 9/10*G227 + H227 + 11/10*I227 + 1/2*J227 + 11/10*K227</f>
        <v>13.2</v>
      </c>
      <c r="M227" s="7" t="n">
        <f aca="false">2.5*E227+L227</f>
        <v>26.95</v>
      </c>
      <c r="N227" s="8" t="n">
        <f aca="false">ROUND(100*M227/96.25,0)</f>
        <v>28</v>
      </c>
      <c r="O227" s="5"/>
    </row>
    <row r="228" customFormat="false" ht="12.75" hidden="false" customHeight="true" outlineLevel="0" collapsed="false">
      <c r="A228" s="3" t="s">
        <v>125</v>
      </c>
      <c r="B228" s="4" t="s">
        <v>126</v>
      </c>
      <c r="C228" s="3" t="s">
        <v>17</v>
      </c>
      <c r="D228" s="5" t="n">
        <v>1</v>
      </c>
      <c r="E228" s="6" t="n">
        <v>4</v>
      </c>
      <c r="F228" s="22" t="n">
        <v>0</v>
      </c>
      <c r="G228" s="22" t="n">
        <v>10</v>
      </c>
      <c r="H228" s="22" t="n">
        <v>0</v>
      </c>
      <c r="I228" s="22" t="n">
        <v>0</v>
      </c>
      <c r="J228" s="22" t="n">
        <v>2</v>
      </c>
      <c r="K228" s="22" t="n">
        <v>0</v>
      </c>
      <c r="L228" s="6" t="n">
        <f aca="false">8/10*F228 + 9/10*G228 + H228 + 11/10*I228 + 1/2*J228 + 11/10*K228</f>
        <v>10</v>
      </c>
      <c r="M228" s="7" t="n">
        <f aca="false">2.5*E228+L228</f>
        <v>20</v>
      </c>
      <c r="N228" s="8" t="n">
        <f aca="false">ROUND(100*M228/96.25,0)</f>
        <v>21</v>
      </c>
      <c r="O228" s="5"/>
    </row>
    <row r="229" customFormat="false" ht="12.75" hidden="false" customHeight="true" outlineLevel="0" collapsed="false">
      <c r="A229" s="3" t="s">
        <v>119</v>
      </c>
      <c r="B229" s="4" t="s">
        <v>120</v>
      </c>
      <c r="C229" s="3" t="s">
        <v>17</v>
      </c>
      <c r="D229" s="5" t="n">
        <v>1</v>
      </c>
      <c r="E229" s="6" t="n">
        <v>3.5</v>
      </c>
      <c r="F229" s="22" t="n">
        <v>0</v>
      </c>
      <c r="G229" s="22" t="n">
        <v>8</v>
      </c>
      <c r="H229" s="22" t="n">
        <v>0</v>
      </c>
      <c r="I229" s="22" t="n">
        <v>0</v>
      </c>
      <c r="J229" s="22" t="n">
        <v>0</v>
      </c>
      <c r="K229" s="22" t="n">
        <v>0</v>
      </c>
      <c r="L229" s="6" t="n">
        <f aca="false">8/10*F229 + 9/10*G229 + H229 + 11/10*I229 + 1/2*J229 + 11/10*K229</f>
        <v>7.2</v>
      </c>
      <c r="M229" s="7" t="n">
        <f aca="false">2.5*E229+L229</f>
        <v>15.95</v>
      </c>
      <c r="N229" s="8" t="n">
        <f aca="false">ROUND(100*M229/96.25,0)</f>
        <v>17</v>
      </c>
      <c r="O229" s="5"/>
    </row>
    <row r="230" customFormat="false" ht="12.75" hidden="false" customHeight="true" outlineLevel="0" collapsed="false">
      <c r="A230" s="3" t="s">
        <v>141</v>
      </c>
      <c r="B230" s="4" t="s">
        <v>142</v>
      </c>
      <c r="C230" s="3" t="s">
        <v>17</v>
      </c>
      <c r="D230" s="5" t="n">
        <v>1</v>
      </c>
      <c r="E230" s="6" t="n">
        <v>4</v>
      </c>
      <c r="F230" s="22" t="n">
        <v>0</v>
      </c>
      <c r="G230" s="22" t="n">
        <v>0</v>
      </c>
      <c r="H230" s="22" t="n">
        <v>0</v>
      </c>
      <c r="I230" s="22" t="n">
        <v>0</v>
      </c>
      <c r="J230" s="22" t="n">
        <v>0</v>
      </c>
      <c r="K230" s="22" t="n">
        <v>0</v>
      </c>
      <c r="L230" s="6" t="n">
        <f aca="false">8/10*F230 + 9/10*G230 + H230 + 11/10*I230 + 1/2*J230 + 11/10*K230</f>
        <v>0</v>
      </c>
      <c r="M230" s="7" t="n">
        <f aca="false">2.5*E230+L230</f>
        <v>10</v>
      </c>
      <c r="N230" s="8" t="n">
        <f aca="false">ROUND(100*M230/96.25,0)</f>
        <v>10</v>
      </c>
      <c r="O230" s="5"/>
    </row>
    <row r="231" customFormat="false" ht="12.75" hidden="false" customHeight="true" outlineLevel="0" collapsed="false">
      <c r="A231" s="3" t="s">
        <v>115</v>
      </c>
      <c r="B231" s="4" t="s">
        <v>116</v>
      </c>
      <c r="C231" s="3" t="s">
        <v>17</v>
      </c>
      <c r="D231" s="5" t="n">
        <v>1</v>
      </c>
      <c r="E231" s="6" t="n">
        <v>1</v>
      </c>
      <c r="F231" s="17" t="n">
        <v>5</v>
      </c>
      <c r="G231" s="17" t="n">
        <v>0</v>
      </c>
      <c r="H231" s="17" t="n">
        <v>0</v>
      </c>
      <c r="I231" s="17" t="n">
        <v>0</v>
      </c>
      <c r="J231" s="17" t="n">
        <v>0</v>
      </c>
      <c r="K231" s="17" t="n">
        <v>0</v>
      </c>
      <c r="L231" s="6" t="n">
        <f aca="false">8/10*F231 + 9/10*G231 + H231 + 11/10*I231 + 1/2*J231 + 11/10*K231</f>
        <v>4</v>
      </c>
      <c r="M231" s="7" t="n">
        <f aca="false">2.5*E231+L231</f>
        <v>6.5</v>
      </c>
      <c r="N231" s="8" t="n">
        <f aca="false">ROUND(100*M231/96.25,0)</f>
        <v>7</v>
      </c>
      <c r="O231" s="5"/>
    </row>
    <row r="232" customFormat="false" ht="12.75" hidden="false" customHeight="true" outlineLevel="0" collapsed="false">
      <c r="A232" s="3" t="s">
        <v>111</v>
      </c>
      <c r="B232" s="4" t="s">
        <v>112</v>
      </c>
      <c r="C232" s="3" t="s">
        <v>17</v>
      </c>
      <c r="D232" s="5" t="n">
        <v>1</v>
      </c>
      <c r="E232" s="6"/>
      <c r="F232" s="17"/>
      <c r="G232" s="17"/>
      <c r="H232" s="17"/>
      <c r="I232" s="17"/>
      <c r="J232" s="17"/>
      <c r="K232" s="17"/>
      <c r="L232" s="6" t="n">
        <f aca="false">8/10*F232 + 9/10*G232 + H232 + 11/10*I232 + 1/2*J232 + 11/10*K232</f>
        <v>0</v>
      </c>
      <c r="M232" s="7" t="n">
        <f aca="false">2.5*E232+L232</f>
        <v>0</v>
      </c>
      <c r="N232" s="8"/>
      <c r="O232" s="5"/>
    </row>
    <row r="233" customFormat="false" ht="12.75" hidden="false" customHeight="true" outlineLevel="0" collapsed="false">
      <c r="A233" s="3" t="s">
        <v>109</v>
      </c>
      <c r="B233" s="4" t="s">
        <v>110</v>
      </c>
      <c r="C233" s="3" t="s">
        <v>17</v>
      </c>
      <c r="D233" s="5" t="n">
        <v>1</v>
      </c>
      <c r="E233" s="6"/>
      <c r="F233" s="17"/>
      <c r="G233" s="17"/>
      <c r="H233" s="17"/>
      <c r="I233" s="17"/>
      <c r="J233" s="17"/>
      <c r="K233" s="17"/>
      <c r="L233" s="6" t="n">
        <f aca="false">8/10*F233 + 9/10*G233 + H233 + 11/10*I233 + 1/2*J233 + 11/10*K233</f>
        <v>0</v>
      </c>
      <c r="M233" s="7" t="n">
        <f aca="false">2.5*E233+L233</f>
        <v>0</v>
      </c>
      <c r="N233" s="8"/>
      <c r="O233" s="5"/>
    </row>
    <row r="234" customFormat="false" ht="12.75" hidden="false" customHeight="true" outlineLevel="0" collapsed="false">
      <c r="A234" s="3" t="s">
        <v>77</v>
      </c>
      <c r="B234" s="4" t="s">
        <v>78</v>
      </c>
      <c r="C234" s="3" t="s">
        <v>17</v>
      </c>
      <c r="D234" s="5" t="n">
        <v>1</v>
      </c>
      <c r="E234" s="6"/>
      <c r="F234" s="20"/>
      <c r="G234" s="20"/>
      <c r="H234" s="20"/>
      <c r="I234" s="20"/>
      <c r="J234" s="20"/>
      <c r="K234" s="20"/>
      <c r="L234" s="6" t="n">
        <f aca="false">8/10*F234 + 9/10*G234 + H234 + 11/10*I234 + 1/2*J234 + 11/10*K234</f>
        <v>0</v>
      </c>
      <c r="M234" s="7" t="n">
        <f aca="false">2.5*E234+L234</f>
        <v>0</v>
      </c>
      <c r="N234" s="8"/>
      <c r="O234" s="5"/>
    </row>
    <row r="235" customFormat="false" ht="12.75" hidden="false" customHeight="true" outlineLevel="0" collapsed="false">
      <c r="A235" s="3" t="s">
        <v>183</v>
      </c>
      <c r="B235" s="4" t="s">
        <v>184</v>
      </c>
      <c r="C235" s="3" t="s">
        <v>17</v>
      </c>
      <c r="D235" s="5" t="n">
        <v>1</v>
      </c>
      <c r="E235" s="6"/>
      <c r="F235" s="20"/>
      <c r="G235" s="20"/>
      <c r="H235" s="20"/>
      <c r="I235" s="20"/>
      <c r="J235" s="20"/>
      <c r="K235" s="20"/>
      <c r="L235" s="6" t="n">
        <f aca="false">8/10*F235 + 9/10*G235 + H235 + 11/10*I235 + 1/2*J235 + 11/10*K235</f>
        <v>0</v>
      </c>
      <c r="M235" s="7" t="n">
        <f aca="false">2.5*E235+L235</f>
        <v>0</v>
      </c>
      <c r="N235" s="8"/>
      <c r="O235" s="5"/>
    </row>
    <row r="236" customFormat="false" ht="12.75" hidden="false" customHeight="true" outlineLevel="0" collapsed="false">
      <c r="A236" s="3" t="s">
        <v>117</v>
      </c>
      <c r="B236" s="4" t="s">
        <v>118</v>
      </c>
      <c r="C236" s="3" t="s">
        <v>17</v>
      </c>
      <c r="D236" s="5" t="n">
        <v>1</v>
      </c>
      <c r="E236" s="6"/>
      <c r="F236" s="5"/>
      <c r="G236" s="5"/>
      <c r="H236" s="5"/>
      <c r="I236" s="5"/>
      <c r="J236" s="5"/>
      <c r="K236" s="5"/>
      <c r="L236" s="6" t="n">
        <f aca="false">8/10*F236 + 9/10*G236 + H236 + 11/10*I236 + 1/2*J236 + 11/10*K236</f>
        <v>0</v>
      </c>
      <c r="M236" s="7" t="n">
        <f aca="false">2.5*E236+L236</f>
        <v>0</v>
      </c>
      <c r="N236" s="8" t="n">
        <f aca="false">ROUND(100*M236/96.25,0)</f>
        <v>0</v>
      </c>
      <c r="O236" s="5"/>
    </row>
    <row r="237" customFormat="false" ht="12.75" hidden="false" customHeight="true" outlineLevel="0" collapsed="false">
      <c r="A237" s="3" t="s">
        <v>175</v>
      </c>
      <c r="B237" s="4" t="s">
        <v>176</v>
      </c>
      <c r="C237" s="3" t="s">
        <v>17</v>
      </c>
      <c r="D237" s="5" t="n">
        <v>1</v>
      </c>
      <c r="E237" s="6"/>
      <c r="F237" s="5"/>
      <c r="G237" s="5"/>
      <c r="H237" s="5"/>
      <c r="I237" s="5"/>
      <c r="J237" s="5"/>
      <c r="K237" s="5"/>
      <c r="L237" s="6" t="n">
        <f aca="false">8/10*F237 + 9/10*G237 + H237 + 11/10*I237 + 1/2*J237 + 11/10*K237</f>
        <v>0</v>
      </c>
      <c r="M237" s="7" t="n">
        <f aca="false">2.5*E237+L237</f>
        <v>0</v>
      </c>
      <c r="N237" s="8" t="n">
        <f aca="false">ROUND(100*M237/96.25,0)</f>
        <v>0</v>
      </c>
      <c r="O237" s="5"/>
    </row>
    <row r="238" customFormat="false" ht="12.75" hidden="false" customHeight="true" outlineLevel="0" collapsed="false">
      <c r="A238" s="3" t="s">
        <v>73</v>
      </c>
      <c r="B238" s="4" t="s">
        <v>74</v>
      </c>
      <c r="C238" s="3" t="s">
        <v>17</v>
      </c>
      <c r="D238" s="5" t="n">
        <v>1</v>
      </c>
      <c r="E238" s="6"/>
      <c r="F238" s="5"/>
      <c r="G238" s="5"/>
      <c r="H238" s="5"/>
      <c r="I238" s="5"/>
      <c r="J238" s="5"/>
      <c r="K238" s="5"/>
      <c r="L238" s="6" t="n">
        <f aca="false">8/10*F238 + 9/10*G238 + H238 + 11/10*I238 + 1/2*J238 + 11/10*K238</f>
        <v>0</v>
      </c>
      <c r="M238" s="7" t="n">
        <f aca="false">2.5*E238+L238</f>
        <v>0</v>
      </c>
      <c r="N238" s="8" t="n">
        <f aca="false">ROUND(100*M238/96.25,0)</f>
        <v>0</v>
      </c>
      <c r="O238" s="5"/>
    </row>
    <row r="239" customFormat="false" ht="12.75" hidden="false" customHeight="true" outlineLevel="0" collapsed="false">
      <c r="A239" s="3" t="s">
        <v>121</v>
      </c>
      <c r="B239" s="4" t="s">
        <v>122</v>
      </c>
      <c r="C239" s="3" t="s">
        <v>17</v>
      </c>
      <c r="D239" s="5" t="n">
        <v>2</v>
      </c>
      <c r="E239" s="6"/>
      <c r="F239" s="5"/>
      <c r="G239" s="5"/>
      <c r="H239" s="5"/>
      <c r="I239" s="5"/>
      <c r="J239" s="5"/>
      <c r="K239" s="5"/>
      <c r="L239" s="6" t="n">
        <f aca="false">8/10*F239 + 9/10*G239 + H239 + 11/10*I239 + 1/2*J239 + 11/10*K239</f>
        <v>0</v>
      </c>
      <c r="M239" s="7" t="n">
        <f aca="false">2.5*E239+L239</f>
        <v>0</v>
      </c>
      <c r="N239" s="8" t="n">
        <f aca="false">ROUND(100*M239/96.25,0)</f>
        <v>0</v>
      </c>
      <c r="O239" s="5"/>
    </row>
    <row r="240" customFormat="false" ht="12.75" hidden="false" customHeight="true" outlineLevel="0" collapsed="false">
      <c r="A240" s="3" t="s">
        <v>123</v>
      </c>
      <c r="B240" s="4" t="s">
        <v>124</v>
      </c>
      <c r="C240" s="3" t="s">
        <v>17</v>
      </c>
      <c r="D240" s="5" t="n">
        <v>4</v>
      </c>
      <c r="E240" s="6"/>
      <c r="F240" s="5"/>
      <c r="G240" s="5"/>
      <c r="H240" s="5"/>
      <c r="I240" s="5"/>
      <c r="J240" s="5"/>
      <c r="K240" s="5"/>
      <c r="L240" s="6" t="n">
        <f aca="false">8/10*F240 + 9/10*G240 + H240 + 11/10*I240 + 1/2*J240 + 11/10*K240</f>
        <v>0</v>
      </c>
      <c r="M240" s="7" t="n">
        <f aca="false">2.5*E240+L240</f>
        <v>0</v>
      </c>
      <c r="N240" s="8" t="n">
        <f aca="false">ROUND(100*M240/96.25,0)</f>
        <v>0</v>
      </c>
      <c r="O240" s="5"/>
    </row>
    <row r="241" customFormat="false" ht="12.75" hidden="false" customHeight="true" outlineLevel="0" collapsed="false">
      <c r="A241" s="3" t="s">
        <v>127</v>
      </c>
      <c r="B241" s="4" t="s">
        <v>128</v>
      </c>
      <c r="C241" s="3" t="s">
        <v>17</v>
      </c>
      <c r="D241" s="5" t="n">
        <v>1</v>
      </c>
      <c r="E241" s="6"/>
      <c r="F241" s="5"/>
      <c r="G241" s="5"/>
      <c r="H241" s="5"/>
      <c r="I241" s="5"/>
      <c r="J241" s="5"/>
      <c r="K241" s="5"/>
      <c r="L241" s="6" t="n">
        <f aca="false">8/10*F241 + 9/10*G241 + H241 + 11/10*I241 + 1/2*J241 + 11/10*K241</f>
        <v>0</v>
      </c>
      <c r="M241" s="7" t="n">
        <f aca="false">2.5*E241+L241</f>
        <v>0</v>
      </c>
      <c r="N241" s="8" t="n">
        <f aca="false">ROUND(100*M241/96.25,0)</f>
        <v>0</v>
      </c>
      <c r="O241" s="5"/>
    </row>
    <row r="242" customFormat="false" ht="12.75" hidden="false" customHeight="true" outlineLevel="0" collapsed="false">
      <c r="A242" s="3" t="s">
        <v>129</v>
      </c>
      <c r="B242" s="4" t="s">
        <v>130</v>
      </c>
      <c r="C242" s="3" t="s">
        <v>17</v>
      </c>
      <c r="D242" s="5" t="n">
        <v>7</v>
      </c>
      <c r="E242" s="6"/>
      <c r="F242" s="5"/>
      <c r="G242" s="5"/>
      <c r="H242" s="5"/>
      <c r="I242" s="5"/>
      <c r="J242" s="5"/>
      <c r="K242" s="5"/>
      <c r="L242" s="6" t="n">
        <f aca="false">8/10*F242 + 9/10*G242 + H242 + 11/10*I242 + 1/2*J242 + 11/10*K242</f>
        <v>0</v>
      </c>
      <c r="M242" s="7" t="n">
        <f aca="false">2.5*E242+L242</f>
        <v>0</v>
      </c>
      <c r="N242" s="8" t="n">
        <f aca="false">ROUND(100*M242/96.25,0)</f>
        <v>0</v>
      </c>
      <c r="O242" s="5"/>
    </row>
    <row r="243" customFormat="false" ht="12.75" hidden="false" customHeight="true" outlineLevel="0" collapsed="false">
      <c r="A243" s="3" t="s">
        <v>131</v>
      </c>
      <c r="B243" s="4" t="s">
        <v>132</v>
      </c>
      <c r="C243" s="3" t="s">
        <v>17</v>
      </c>
      <c r="D243" s="5" t="n">
        <v>1</v>
      </c>
      <c r="E243" s="6"/>
      <c r="F243" s="5"/>
      <c r="G243" s="5"/>
      <c r="H243" s="5"/>
      <c r="I243" s="5"/>
      <c r="J243" s="5"/>
      <c r="K243" s="5"/>
      <c r="L243" s="6" t="n">
        <f aca="false">8/10*F243 + 9/10*G243 + H243 + 11/10*I243 + 1/2*J243 + 11/10*K243</f>
        <v>0</v>
      </c>
      <c r="M243" s="7" t="n">
        <f aca="false">2.5*E243+L243</f>
        <v>0</v>
      </c>
      <c r="N243" s="8" t="n">
        <f aca="false">ROUND(100*M243/96.25,0)</f>
        <v>0</v>
      </c>
      <c r="O243" s="5"/>
    </row>
    <row r="244" customFormat="false" ht="12.75" hidden="false" customHeight="true" outlineLevel="0" collapsed="false">
      <c r="A244" s="3" t="s">
        <v>137</v>
      </c>
      <c r="B244" s="4" t="s">
        <v>138</v>
      </c>
      <c r="C244" s="3" t="s">
        <v>17</v>
      </c>
      <c r="D244" s="5" t="n">
        <v>1</v>
      </c>
      <c r="E244" s="6"/>
      <c r="F244" s="5"/>
      <c r="G244" s="5"/>
      <c r="H244" s="5"/>
      <c r="I244" s="5"/>
      <c r="J244" s="5"/>
      <c r="K244" s="5"/>
      <c r="L244" s="6" t="n">
        <f aca="false">8/10*F244 + 9/10*G244 + H244 + 11/10*I244 + 1/2*J244 + 11/10*K244</f>
        <v>0</v>
      </c>
      <c r="M244" s="7" t="n">
        <f aca="false">2.5*E244+L244</f>
        <v>0</v>
      </c>
      <c r="N244" s="8" t="n">
        <f aca="false">ROUND(100*M244/96.25,0)</f>
        <v>0</v>
      </c>
      <c r="O244" s="5"/>
    </row>
    <row r="245" customFormat="false" ht="12.75" hidden="false" customHeight="true" outlineLevel="0" collapsed="false">
      <c r="A245" s="3" t="s">
        <v>139</v>
      </c>
      <c r="B245" s="4" t="s">
        <v>140</v>
      </c>
      <c r="C245" s="3" t="s">
        <v>17</v>
      </c>
      <c r="D245" s="5" t="n">
        <v>1</v>
      </c>
      <c r="E245" s="6"/>
      <c r="F245" s="5"/>
      <c r="G245" s="5"/>
      <c r="H245" s="5"/>
      <c r="I245" s="5"/>
      <c r="J245" s="5"/>
      <c r="K245" s="5"/>
      <c r="L245" s="6" t="n">
        <f aca="false">8/10*F245 + 9/10*G245 + H245 + 11/10*I245 + 1/2*J245 + 11/10*K245</f>
        <v>0</v>
      </c>
      <c r="M245" s="7" t="n">
        <f aca="false">2.5*E245+L245</f>
        <v>0</v>
      </c>
      <c r="N245" s="8" t="n">
        <f aca="false">ROUND(100*M245/96.25,0)</f>
        <v>0</v>
      </c>
      <c r="O245" s="5"/>
    </row>
    <row r="246" customFormat="false" ht="12.75" hidden="false" customHeight="true" outlineLevel="0" collapsed="false">
      <c r="A246" s="3" t="s">
        <v>143</v>
      </c>
      <c r="B246" s="4" t="s">
        <v>144</v>
      </c>
      <c r="C246" s="3" t="s">
        <v>17</v>
      </c>
      <c r="D246" s="5" t="n">
        <v>1</v>
      </c>
      <c r="E246" s="6"/>
      <c r="F246" s="5"/>
      <c r="G246" s="5"/>
      <c r="H246" s="5"/>
      <c r="I246" s="5"/>
      <c r="J246" s="5"/>
      <c r="K246" s="5"/>
      <c r="L246" s="6" t="n">
        <f aca="false">8/10*F246 + 9/10*G246 + H246 + 11/10*I246 + 1/2*J246 + 11/10*K246</f>
        <v>0</v>
      </c>
      <c r="M246" s="7" t="n">
        <f aca="false">2.5*E246+L246</f>
        <v>0</v>
      </c>
      <c r="N246" s="8" t="n">
        <f aca="false">ROUND(100*M246/96.25,0)</f>
        <v>0</v>
      </c>
      <c r="O246" s="5"/>
    </row>
    <row r="247" customFormat="false" ht="12.75" hidden="false" customHeight="true" outlineLevel="0" collapsed="false">
      <c r="A247" s="3" t="s">
        <v>145</v>
      </c>
      <c r="B247" s="4" t="s">
        <v>146</v>
      </c>
      <c r="C247" s="3" t="s">
        <v>17</v>
      </c>
      <c r="D247" s="5" t="n">
        <v>1</v>
      </c>
      <c r="E247" s="6"/>
      <c r="F247" s="5"/>
      <c r="G247" s="5"/>
      <c r="H247" s="5"/>
      <c r="I247" s="5"/>
      <c r="J247" s="5"/>
      <c r="K247" s="5"/>
      <c r="L247" s="6" t="n">
        <f aca="false">8/10*F247 + 9/10*G247 + H247 + 11/10*I247 + 1/2*J247 + 11/10*K247</f>
        <v>0</v>
      </c>
      <c r="M247" s="7" t="n">
        <f aca="false">2.5*E247+L247</f>
        <v>0</v>
      </c>
      <c r="N247" s="8" t="n">
        <f aca="false">ROUND(100*M247/96.25,0)</f>
        <v>0</v>
      </c>
      <c r="O247" s="5"/>
    </row>
    <row r="248" customFormat="false" ht="12.75" hidden="false" customHeight="true" outlineLevel="0" collapsed="false">
      <c r="A248" s="3" t="s">
        <v>147</v>
      </c>
      <c r="B248" s="4" t="s">
        <v>148</v>
      </c>
      <c r="C248" s="3" t="s">
        <v>17</v>
      </c>
      <c r="D248" s="5" t="n">
        <v>1</v>
      </c>
      <c r="E248" s="6"/>
      <c r="F248" s="5"/>
      <c r="G248" s="5"/>
      <c r="H248" s="5"/>
      <c r="I248" s="5"/>
      <c r="J248" s="5"/>
      <c r="K248" s="5"/>
      <c r="L248" s="6" t="n">
        <f aca="false">8/10*F248 + 9/10*G248 + H248 + 11/10*I248 + 1/2*J248 + 11/10*K248</f>
        <v>0</v>
      </c>
      <c r="M248" s="7" t="n">
        <f aca="false">2.5*E248+L248</f>
        <v>0</v>
      </c>
      <c r="N248" s="8" t="n">
        <f aca="false">ROUND(100*M248/96.25,0)</f>
        <v>0</v>
      </c>
      <c r="O248" s="5"/>
    </row>
    <row r="249" customFormat="false" ht="12.75" hidden="false" customHeight="true" outlineLevel="0" collapsed="false">
      <c r="A249" s="3" t="s">
        <v>149</v>
      </c>
      <c r="B249" s="4" t="s">
        <v>150</v>
      </c>
      <c r="C249" s="3" t="s">
        <v>17</v>
      </c>
      <c r="D249" s="5" t="n">
        <v>4</v>
      </c>
      <c r="E249" s="6"/>
      <c r="F249" s="5"/>
      <c r="G249" s="5"/>
      <c r="H249" s="5"/>
      <c r="I249" s="5"/>
      <c r="J249" s="5"/>
      <c r="K249" s="5"/>
      <c r="L249" s="6" t="n">
        <f aca="false">8/10*F249 + 9/10*G249 + H249 + 11/10*I249 + 1/2*J249 + 11/10*K249</f>
        <v>0</v>
      </c>
      <c r="M249" s="7" t="n">
        <f aca="false">2.5*E249+L249</f>
        <v>0</v>
      </c>
      <c r="N249" s="8" t="n">
        <f aca="false">ROUND(100*M249/96.25,0)</f>
        <v>0</v>
      </c>
      <c r="O249" s="5"/>
    </row>
    <row r="250" customFormat="false" ht="12.75" hidden="false" customHeight="true" outlineLevel="0" collapsed="false">
      <c r="A250" s="3" t="s">
        <v>151</v>
      </c>
      <c r="B250" s="4" t="s">
        <v>152</v>
      </c>
      <c r="C250" s="3" t="s">
        <v>17</v>
      </c>
      <c r="D250" s="5" t="n">
        <v>1</v>
      </c>
      <c r="E250" s="6"/>
      <c r="F250" s="5"/>
      <c r="G250" s="5"/>
      <c r="H250" s="5"/>
      <c r="I250" s="5"/>
      <c r="J250" s="5"/>
      <c r="K250" s="5"/>
      <c r="L250" s="6" t="n">
        <f aca="false">8/10*F250 + 9/10*G250 + H250 + 11/10*I250 + 1/2*J250 + 11/10*K250</f>
        <v>0</v>
      </c>
      <c r="M250" s="7" t="n">
        <f aca="false">2.5*E250+L250</f>
        <v>0</v>
      </c>
      <c r="N250" s="8" t="n">
        <f aca="false">ROUND(100*M250/96.25,0)</f>
        <v>0</v>
      </c>
      <c r="O250" s="5"/>
    </row>
    <row r="251" customFormat="false" ht="12.75" hidden="false" customHeight="true" outlineLevel="0" collapsed="false">
      <c r="A251" s="3" t="s">
        <v>153</v>
      </c>
      <c r="B251" s="4" t="s">
        <v>154</v>
      </c>
      <c r="C251" s="3" t="s">
        <v>17</v>
      </c>
      <c r="D251" s="5" t="n">
        <v>1</v>
      </c>
      <c r="E251" s="6"/>
      <c r="F251" s="5"/>
      <c r="G251" s="5"/>
      <c r="H251" s="5"/>
      <c r="I251" s="5"/>
      <c r="J251" s="5"/>
      <c r="K251" s="5"/>
      <c r="L251" s="6" t="n">
        <f aca="false">8/10*F251 + 9/10*G251 + H251 + 11/10*I251 + 1/2*J251 + 11/10*K251</f>
        <v>0</v>
      </c>
      <c r="M251" s="7" t="n">
        <f aca="false">2.5*E251+L251</f>
        <v>0</v>
      </c>
      <c r="N251" s="8" t="n">
        <f aca="false">ROUND(100*M251/96.25,0)</f>
        <v>0</v>
      </c>
      <c r="O251" s="5"/>
    </row>
    <row r="252" customFormat="false" ht="12.75" hidden="false" customHeight="true" outlineLevel="0" collapsed="false">
      <c r="A252" s="3" t="s">
        <v>157</v>
      </c>
      <c r="B252" s="4" t="s">
        <v>158</v>
      </c>
      <c r="C252" s="3" t="s">
        <v>17</v>
      </c>
      <c r="D252" s="5" t="n">
        <v>1</v>
      </c>
      <c r="E252" s="6"/>
      <c r="F252" s="5"/>
      <c r="G252" s="5"/>
      <c r="H252" s="5"/>
      <c r="I252" s="5"/>
      <c r="J252" s="5"/>
      <c r="K252" s="5"/>
      <c r="L252" s="6" t="n">
        <f aca="false">8/10*F252 + 9/10*G252 + H252 + 11/10*I252 + 1/2*J252 + 11/10*K252</f>
        <v>0</v>
      </c>
      <c r="M252" s="7" t="n">
        <f aca="false">2.5*E252+L252</f>
        <v>0</v>
      </c>
      <c r="N252" s="8" t="n">
        <f aca="false">ROUND(100*M252/96.25,0)</f>
        <v>0</v>
      </c>
      <c r="O252" s="5"/>
    </row>
    <row r="253" customFormat="false" ht="12.75" hidden="false" customHeight="true" outlineLevel="0" collapsed="false">
      <c r="A253" s="3" t="s">
        <v>161</v>
      </c>
      <c r="B253" s="4" t="s">
        <v>162</v>
      </c>
      <c r="C253" s="3" t="s">
        <v>17</v>
      </c>
      <c r="D253" s="5" t="n">
        <v>1</v>
      </c>
      <c r="E253" s="6"/>
      <c r="F253" s="5"/>
      <c r="G253" s="5"/>
      <c r="H253" s="5"/>
      <c r="I253" s="5"/>
      <c r="J253" s="5"/>
      <c r="K253" s="5"/>
      <c r="L253" s="6" t="n">
        <f aca="false">8/10*F253 + 9/10*G253 + H253 + 11/10*I253 + 1/2*J253 + 11/10*K253</f>
        <v>0</v>
      </c>
      <c r="M253" s="7" t="n">
        <f aca="false">2.5*E253+L253</f>
        <v>0</v>
      </c>
      <c r="N253" s="8" t="n">
        <f aca="false">ROUND(100*M253/96.25,0)</f>
        <v>0</v>
      </c>
      <c r="O253" s="5"/>
    </row>
    <row r="254" customFormat="false" ht="12.75" hidden="false" customHeight="true" outlineLevel="0" collapsed="false">
      <c r="A254" s="3" t="s">
        <v>163</v>
      </c>
      <c r="B254" s="4" t="s">
        <v>164</v>
      </c>
      <c r="C254" s="3" t="s">
        <v>17</v>
      </c>
      <c r="D254" s="5" t="n">
        <v>1</v>
      </c>
      <c r="E254" s="6"/>
      <c r="F254" s="5"/>
      <c r="G254" s="5"/>
      <c r="H254" s="5"/>
      <c r="I254" s="5"/>
      <c r="J254" s="5"/>
      <c r="K254" s="5"/>
      <c r="L254" s="6" t="n">
        <f aca="false">8/10*F254 + 9/10*G254 + H254 + 11/10*I254 + 1/2*J254 + 11/10*K254</f>
        <v>0</v>
      </c>
      <c r="M254" s="7" t="n">
        <f aca="false">2.5*E254+L254</f>
        <v>0</v>
      </c>
      <c r="N254" s="8" t="n">
        <f aca="false">ROUND(100*M254/96.25,0)</f>
        <v>0</v>
      </c>
      <c r="O254" s="5"/>
    </row>
    <row r="255" customFormat="false" ht="12.75" hidden="false" customHeight="true" outlineLevel="0" collapsed="false">
      <c r="A255" s="3" t="s">
        <v>165</v>
      </c>
      <c r="B255" s="4" t="s">
        <v>166</v>
      </c>
      <c r="C255" s="3" t="s">
        <v>17</v>
      </c>
      <c r="D255" s="5" t="n">
        <v>2</v>
      </c>
      <c r="E255" s="6"/>
      <c r="F255" s="5"/>
      <c r="G255" s="5"/>
      <c r="H255" s="5"/>
      <c r="I255" s="5"/>
      <c r="J255" s="5"/>
      <c r="K255" s="5"/>
      <c r="L255" s="6" t="n">
        <f aca="false">8/10*F255 + 9/10*G255 + H255 + 11/10*I255 + 1/2*J255 + 11/10*K255</f>
        <v>0</v>
      </c>
      <c r="M255" s="7" t="n">
        <f aca="false">2.5*E255+L255</f>
        <v>0</v>
      </c>
      <c r="N255" s="8" t="n">
        <f aca="false">ROUND(100*M255/96.25,0)</f>
        <v>0</v>
      </c>
      <c r="O255" s="5"/>
    </row>
    <row r="256" customFormat="false" ht="12.75" hidden="false" customHeight="true" outlineLevel="0" collapsed="false">
      <c r="A256" s="3" t="s">
        <v>167</v>
      </c>
      <c r="B256" s="4" t="s">
        <v>168</v>
      </c>
      <c r="C256" s="3" t="s">
        <v>17</v>
      </c>
      <c r="D256" s="5" t="n">
        <v>1</v>
      </c>
      <c r="E256" s="6"/>
      <c r="F256" s="5"/>
      <c r="G256" s="5"/>
      <c r="H256" s="5"/>
      <c r="I256" s="5"/>
      <c r="J256" s="5"/>
      <c r="K256" s="5"/>
      <c r="L256" s="6" t="n">
        <f aca="false">8/10*F256 + 9/10*G256 + H256 + 11/10*I256 + 1/2*J256 + 11/10*K256</f>
        <v>0</v>
      </c>
      <c r="M256" s="7" t="n">
        <f aca="false">2.5*E256+L256</f>
        <v>0</v>
      </c>
      <c r="N256" s="8" t="n">
        <f aca="false">ROUND(100*M256/96.25,0)</f>
        <v>0</v>
      </c>
      <c r="O256" s="5"/>
    </row>
    <row r="257" customFormat="false" ht="12.75" hidden="false" customHeight="true" outlineLevel="0" collapsed="false">
      <c r="A257" s="3" t="s">
        <v>169</v>
      </c>
      <c r="B257" s="4" t="s">
        <v>170</v>
      </c>
      <c r="C257" s="3" t="s">
        <v>17</v>
      </c>
      <c r="D257" s="5" t="n">
        <v>2</v>
      </c>
      <c r="E257" s="6"/>
      <c r="F257" s="5"/>
      <c r="G257" s="5"/>
      <c r="H257" s="5"/>
      <c r="I257" s="5"/>
      <c r="J257" s="5"/>
      <c r="K257" s="5"/>
      <c r="L257" s="6" t="n">
        <f aca="false">8/10*F257 + 9/10*G257 + H257 + 11/10*I257 + 1/2*J257 + 11/10*K257</f>
        <v>0</v>
      </c>
      <c r="M257" s="7" t="n">
        <f aca="false">2.5*E257+L257</f>
        <v>0</v>
      </c>
      <c r="N257" s="8" t="n">
        <f aca="false">ROUND(100*M257/96.25,0)</f>
        <v>0</v>
      </c>
      <c r="O257" s="5"/>
    </row>
    <row r="258" customFormat="false" ht="12.75" hidden="false" customHeight="true" outlineLevel="0" collapsed="false">
      <c r="A258" s="3" t="s">
        <v>177</v>
      </c>
      <c r="B258" s="4" t="s">
        <v>178</v>
      </c>
      <c r="C258" s="3" t="s">
        <v>17</v>
      </c>
      <c r="D258" s="5" t="n">
        <v>4</v>
      </c>
      <c r="E258" s="6"/>
      <c r="F258" s="5"/>
      <c r="G258" s="5"/>
      <c r="H258" s="5"/>
      <c r="I258" s="5"/>
      <c r="J258" s="5"/>
      <c r="K258" s="5"/>
      <c r="L258" s="6" t="n">
        <f aca="false">8/10*F258 + 9/10*G258 + H258 + 11/10*I258 + 1/2*J258 + 11/10*K258</f>
        <v>0</v>
      </c>
      <c r="M258" s="7" t="n">
        <f aca="false">2.5*E258+L258</f>
        <v>0</v>
      </c>
      <c r="N258" s="8" t="n">
        <f aca="false">ROUND(100*M258/96.25,0)</f>
        <v>0</v>
      </c>
      <c r="O258" s="5"/>
    </row>
    <row r="259" customFormat="false" ht="12.75" hidden="false" customHeight="true" outlineLevel="0" collapsed="false">
      <c r="A259" s="3" t="s">
        <v>179</v>
      </c>
      <c r="B259" s="4" t="s">
        <v>180</v>
      </c>
      <c r="C259" s="3" t="s">
        <v>17</v>
      </c>
      <c r="D259" s="5" t="n">
        <v>1</v>
      </c>
      <c r="E259" s="6"/>
      <c r="F259" s="5"/>
      <c r="G259" s="5"/>
      <c r="H259" s="5"/>
      <c r="I259" s="5"/>
      <c r="J259" s="5"/>
      <c r="K259" s="5"/>
      <c r="L259" s="6" t="n">
        <f aca="false">8/10*F259 + 9/10*G259 + H259 + 11/10*I259 + 1/2*J259 + 11/10*K259</f>
        <v>0</v>
      </c>
      <c r="M259" s="7" t="n">
        <f aca="false">2.5*E259+L259</f>
        <v>0</v>
      </c>
      <c r="N259" s="8" t="n">
        <f aca="false">ROUND(100*M259/96.25,0)</f>
        <v>0</v>
      </c>
      <c r="O259" s="5"/>
    </row>
    <row r="260" customFormat="false" ht="12.75" hidden="false" customHeight="true" outlineLevel="0" collapsed="false">
      <c r="A260" s="3" t="s">
        <v>181</v>
      </c>
      <c r="B260" s="4" t="s">
        <v>182</v>
      </c>
      <c r="C260" s="3" t="s">
        <v>17</v>
      </c>
      <c r="D260" s="5" t="n">
        <v>1</v>
      </c>
      <c r="E260" s="6"/>
      <c r="F260" s="5"/>
      <c r="G260" s="5"/>
      <c r="H260" s="5"/>
      <c r="I260" s="5"/>
      <c r="J260" s="5"/>
      <c r="K260" s="5"/>
      <c r="L260" s="6" t="n">
        <f aca="false">8/10*F260 + 9/10*G260 + H260 + 11/10*I260 + 1/2*J260 + 11/10*K260</f>
        <v>0</v>
      </c>
      <c r="M260" s="7" t="n">
        <f aca="false">2.5*E260+L260</f>
        <v>0</v>
      </c>
      <c r="N260" s="8" t="n">
        <f aca="false">ROUND(100*M260/96.25,0)</f>
        <v>0</v>
      </c>
      <c r="O260" s="5"/>
    </row>
    <row r="261" customFormat="false" ht="12.75" hidden="false" customHeight="true" outlineLevel="0" collapsed="false">
      <c r="A261" s="3" t="s">
        <v>185</v>
      </c>
      <c r="B261" s="4" t="s">
        <v>186</v>
      </c>
      <c r="C261" s="3" t="s">
        <v>17</v>
      </c>
      <c r="D261" s="5" t="n">
        <v>1</v>
      </c>
      <c r="E261" s="6"/>
      <c r="F261" s="5"/>
      <c r="G261" s="5"/>
      <c r="H261" s="5"/>
      <c r="I261" s="5"/>
      <c r="J261" s="5"/>
      <c r="K261" s="5"/>
      <c r="L261" s="6" t="n">
        <f aca="false">8/10*F261 + 9/10*G261 + H261 + 11/10*I261 + 1/2*J261 + 11/10*K261</f>
        <v>0</v>
      </c>
      <c r="M261" s="7" t="n">
        <f aca="false">2.5*E261+L261</f>
        <v>0</v>
      </c>
      <c r="N261" s="8" t="n">
        <f aca="false">ROUND(100*M261/96.25,0)</f>
        <v>0</v>
      </c>
      <c r="O261" s="5"/>
    </row>
    <row r="262" customFormat="false" ht="12.75" hidden="false" customHeight="true" outlineLevel="0" collapsed="false">
      <c r="A262" s="3" t="s">
        <v>187</v>
      </c>
      <c r="B262" s="4" t="s">
        <v>188</v>
      </c>
      <c r="C262" s="3" t="s">
        <v>17</v>
      </c>
      <c r="D262" s="5" t="n">
        <v>3</v>
      </c>
      <c r="E262" s="6"/>
      <c r="F262" s="5"/>
      <c r="G262" s="5"/>
      <c r="H262" s="5"/>
      <c r="I262" s="5"/>
      <c r="J262" s="5"/>
      <c r="K262" s="5"/>
      <c r="L262" s="6" t="n">
        <f aca="false">8/10*F262 + 9/10*G262 + H262 + 11/10*I262 + 1/2*J262 + 11/10*K262</f>
        <v>0</v>
      </c>
      <c r="M262" s="7" t="n">
        <f aca="false">2.5*E262+L262</f>
        <v>0</v>
      </c>
      <c r="N262" s="8" t="n">
        <f aca="false">ROUND(100*M262/96.25,0)</f>
        <v>0</v>
      </c>
      <c r="O262" s="5"/>
    </row>
    <row r="263" customFormat="false" ht="12.75" hidden="false" customHeight="true" outlineLevel="0" collapsed="false">
      <c r="A263" s="3" t="s">
        <v>189</v>
      </c>
      <c r="B263" s="4" t="s">
        <v>190</v>
      </c>
      <c r="C263" s="3" t="s">
        <v>17</v>
      </c>
      <c r="D263" s="5" t="n">
        <v>1</v>
      </c>
      <c r="E263" s="6"/>
      <c r="F263" s="5"/>
      <c r="G263" s="5"/>
      <c r="H263" s="5"/>
      <c r="I263" s="5"/>
      <c r="J263" s="5"/>
      <c r="K263" s="5"/>
      <c r="L263" s="6" t="n">
        <f aca="false">8/10*F263 + 9/10*G263 + H263 + 11/10*I263 + 1/2*J263 + 11/10*K263</f>
        <v>0</v>
      </c>
      <c r="M263" s="7" t="n">
        <f aca="false">2.5*E263+L263</f>
        <v>0</v>
      </c>
      <c r="N263" s="8" t="n">
        <f aca="false">ROUND(100*M263/96.25,0)</f>
        <v>0</v>
      </c>
      <c r="O263" s="5"/>
    </row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2024-09-06T18:42:08Z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